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编外人员经费" sheetId="1" r:id="rId1"/>
    <sheet name="直属院校基础设施建设补助（汽车实训综合楼）" sheetId="2" r:id="rId2"/>
    <sheet name="现代职业教育质量提升计划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<sst xmlns="http://schemas.openxmlformats.org/spreadsheetml/2006/main" count="479" uniqueCount="207">
  <si>
    <r>
      <rPr>
        <b/>
        <sz val="18"/>
        <color rgb="FF000000"/>
        <rFont val="宋体"/>
        <charset val="134"/>
      </rPr>
      <t>2023年度预算项目绩效自评表</t>
    </r>
  </si>
  <si>
    <t>项目名称</t>
  </si>
  <si>
    <t>编外人员经费</t>
  </si>
  <si>
    <t>项目编码</t>
  </si>
  <si>
    <t>450000210250123822602</t>
  </si>
  <si>
    <t>项目实施单位</t>
  </si>
  <si>
    <t>501005-广西百色农业学校</t>
  </si>
  <si>
    <t>主管部门</t>
  </si>
  <si>
    <t>501-广西壮族自治区农业农村厅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</si>
  <si>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</si>
  <si>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</si>
  <si>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</si>
  <si>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</si>
  <si>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</si>
  <si>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</si>
  <si>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</si>
  <si>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</si>
  <si>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</si>
  <si>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</si>
  <si>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</si>
  <si>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0</t>
  </si>
  <si>
    <t xml:space="preserve">      本级</t>
  </si>
  <si>
    <t>110.0</t>
  </si>
  <si>
    <t>100</t>
  </si>
  <si>
    <t>政府性基金</t>
  </si>
  <si>
    <t xml:space="preserve"> ——</t>
  </si>
  <si>
    <t xml:space="preserve">  国有资本经营预算</t>
  </si>
  <si>
    <t xml:space="preserve">      其他资金</t>
  </si>
  <si>
    <t>506.28</t>
  </si>
  <si>
    <t>460.84</t>
  </si>
  <si>
    <t>91.02</t>
  </si>
  <si>
    <t>年度绩效目标</t>
  </si>
  <si>
    <t>按时发放编外人员的工资、绩效工资及各项保险费用，调动其工作积极性，促使编外聘用人员完成行政管理工作、课程理论教学及实训教学任务，平均每位教师授课量达480节/年，解决师资短缺的问题，提高教学质量、管理水平和办学效益。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</si>
  <si>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</si>
  <si>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</si>
  <si>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</si>
  <si>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</si>
  <si>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</si>
  <si>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</si>
  <si>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</si>
  <si>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</si>
  <si>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</si>
  <si>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</si>
  <si>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</si>
  <si>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</si>
  <si>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</si>
  <si>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</si>
  <si>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聘用编外人员数量</t>
  </si>
  <si>
    <t>≥55人</t>
  </si>
  <si>
    <t>20</t>
  </si>
  <si>
    <t>58</t>
  </si>
  <si>
    <t>完成58位聘用职工工资、绩效、社保等费用的支付</t>
  </si>
  <si>
    <t>质量指标</t>
  </si>
  <si>
    <t>聘用员工考核合格率</t>
  </si>
  <si>
    <t>＝100%</t>
  </si>
  <si>
    <t>5</t>
  </si>
  <si>
    <t>2023年年度考核未出，暂参考2022年年度考核结果，2022年聘用职工年度考核合格率=100%</t>
  </si>
  <si>
    <t>经费支付合规率</t>
  </si>
  <si>
    <t>合法合规支付</t>
  </si>
  <si>
    <t/>
  </si>
  <si>
    <t>时效指标</t>
  </si>
  <si>
    <t>经费支付时间</t>
  </si>
  <si>
    <t>每月20日前</t>
  </si>
  <si>
    <t>10</t>
  </si>
  <si>
    <t>达成预期指标</t>
  </si>
  <si>
    <t>每月20日前完成支付</t>
  </si>
  <si>
    <t>成本指标</t>
  </si>
  <si>
    <t>人均经费标准</t>
  </si>
  <si>
    <t>≤11.21万元/人/年</t>
  </si>
  <si>
    <t>9.84</t>
  </si>
  <si>
    <t>完成。2023年编外人员经费预算616.28万元，发放人数55人，人均标准11.21万元；截至2023年12月30日该项目经费实际支出570.84万元，发放人数58人，人均标准9.84万元，小于年初人均标准11.21万元。</t>
  </si>
  <si>
    <t>经费总成本</t>
  </si>
  <si>
    <t>≤616.28万元</t>
  </si>
  <si>
    <t>570.84</t>
  </si>
  <si>
    <t>共计支付570.84万元</t>
  </si>
  <si>
    <t>效益指标</t>
  </si>
  <si>
    <t>社会效益</t>
  </si>
  <si>
    <t>为社会提供就业岗位数量</t>
  </si>
  <si>
    <t>≥55个</t>
  </si>
  <si>
    <t>为社会提供58个就业岗位</t>
  </si>
  <si>
    <t>可持续影响</t>
  </si>
  <si>
    <t>聘用员工稳定率</t>
  </si>
  <si>
    <t>≥90%</t>
  </si>
  <si>
    <t>94.83</t>
  </si>
  <si>
    <t>聘用员工稳定率94.83%</t>
  </si>
  <si>
    <t>事业单位员工本科以上学历率</t>
  </si>
  <si>
    <t>≥80%</t>
  </si>
  <si>
    <t>84.48</t>
  </si>
  <si>
    <t>聘用员工本科以上学历率84.48%</t>
  </si>
  <si>
    <t>满意度指标</t>
  </si>
  <si>
    <t>服务对象满意度</t>
  </si>
  <si>
    <t>聘用员工满意度</t>
  </si>
  <si>
    <t>≥95%</t>
  </si>
  <si>
    <t>95.83</t>
  </si>
  <si>
    <t>聘用员工满意度95.83%</t>
  </si>
  <si>
    <t>自评分析</t>
  </si>
  <si>
    <t>全年目标完成情况</t>
  </si>
  <si>
    <t>该项目每月20日前合法合规的支付与58位聘用人员，共计支出570.84万元，为社会提供58个就业岗位，聘用员工稳定率94.83%，本科及以上学历84.48%，聘用员工满意度96.28%，该项目全年目标大部分已完成，自评得分99.26，等级为一等。</t>
  </si>
  <si>
    <t>绩效目标偏离原因分析</t>
  </si>
  <si>
    <t>2022年公开招聘编外工作人员20名，因受疫情影响，直到2023年1月才开展面试（试讲），2023年3月编外人员实际报到16人，比招聘计划少4人，最终该项目经费实际支付员工数量为58人，与年初计划的62人有差距。</t>
  </si>
  <si>
    <t>整改措施及建议</t>
  </si>
  <si>
    <t>加强人力资源管理，预防人员流出。</t>
  </si>
  <si>
    <t>其他需说明问题</t>
  </si>
  <si>
    <t>无</t>
  </si>
  <si>
    <t>直属院校基础设施建设补助（汽车实训综合楼）</t>
  </si>
  <si>
    <t>450000210250184235583</t>
  </si>
  <si>
    <t>1000.0</t>
  </si>
  <si>
    <t>805.4811</t>
  </si>
  <si>
    <t>80.55</t>
  </si>
  <si>
    <t>完成地下装饰工程、地下装饰工程、地下室电气工程、地下室智能化工程、地下室消防工程、地下室通风空调工程、地上装饰工程、电气工程、地上智能化工程、地上给排水工程、消防工程、地上暖通工程、热水系统工程、电梯工程、室外配套工程等</t>
  </si>
  <si>
    <t>建设汽车实训综合楼层数</t>
  </si>
  <si>
    <t>＝8层</t>
  </si>
  <si>
    <t>8</t>
  </si>
  <si>
    <t>已完成建设层数8层（已完成地下一层，地面7层）</t>
  </si>
  <si>
    <t>完成建筑面积</t>
  </si>
  <si>
    <t>≥5566平方米</t>
  </si>
  <si>
    <t>5566</t>
  </si>
  <si>
    <t>建筑面积为5566平方米。</t>
  </si>
  <si>
    <t>项目设计变更率</t>
  </si>
  <si>
    <t>≤15%</t>
  </si>
  <si>
    <t>10.9</t>
  </si>
  <si>
    <t>项目设计变更率10.9%</t>
  </si>
  <si>
    <t>项目按计划完工率</t>
  </si>
  <si>
    <t>≥100%</t>
  </si>
  <si>
    <t>项目按时完工。未验收</t>
  </si>
  <si>
    <t>第三期项目总成本</t>
  </si>
  <si>
    <t>≤1000万元</t>
  </si>
  <si>
    <t>805.48</t>
  </si>
  <si>
    <t>该项目本年累计成本805.48万元，未超预算</t>
  </si>
  <si>
    <t>受益师生人数</t>
  </si>
  <si>
    <t>≥2000人</t>
  </si>
  <si>
    <t>30</t>
  </si>
  <si>
    <t>3600</t>
  </si>
  <si>
    <t>受益师生人数3600人</t>
  </si>
  <si>
    <t>指标值2000为预计在校生人数，近三年招生人数3600人，22级学生赴企业实习，在校生人数为2400左右，考虑到学生实习回校也能享受新建的实训楼，因此受益师生人数填报3600人</t>
  </si>
  <si>
    <t>师生满意度</t>
  </si>
  <si>
    <t>96.4</t>
  </si>
  <si>
    <t>师生满意度达96.4%</t>
  </si>
  <si>
    <t>对照年初设定的项目绩效目标，2023年，我校严格执行预算，能够按照国家的法律法规加强预算管理，不断完善内控制度，认真地完成了2023年部门预算批复的项目建设内容，取得了较好的预算执行效果。2023年“汽车实训综合楼”项目绩效目标全面完成，取得了良好社会效益，自评总分98.05分，评级为一等。</t>
  </si>
  <si>
    <t>沟通不及时，未及时掌握项目的支出进度情况。</t>
  </si>
  <si>
    <t>（一）进一步加强各类项目实施流程学习（二）项目储备期提前做好规划、调研论证等工作（三）加强项目推广，提升项目设施设备使用效率</t>
  </si>
  <si>
    <t>现代职业教育质量提升计划</t>
  </si>
  <si>
    <t>450000220450100023467</t>
  </si>
  <si>
    <t>418.0</t>
  </si>
  <si>
    <t>99.23</t>
  </si>
  <si>
    <t>517.23</t>
  </si>
  <si>
    <t>446.853</t>
  </si>
  <si>
    <t>86.39</t>
  </si>
  <si>
    <t>1.完成4项校园文化建设，校园通过环境的景观化处理，有利于使校园在满足感官愉悦的同时，可为校内师生提供娱乐、交流、休闲的场所，达到舒缓压力、疏松心理的作用，具有人文韵味的景观还寓教于乐。提高学校人才培养质量，促进师资水平提升、加强学校专业建设。2.新建工业机器人实训室建设项目要求能够满足50人以上教学需要；满足10人同时开展技能比赛训练.设备总金额增加35万元。3.新建新能源汽修实训室建设项目两间实训室要求能够满足100人以上教学需要；满足10人同时开展技能比赛训练.</t>
  </si>
  <si>
    <t>建设教学资源库</t>
  </si>
  <si>
    <t>≥1项</t>
  </si>
  <si>
    <t>1</t>
  </si>
  <si>
    <t>建设教学资源库1项</t>
  </si>
  <si>
    <t>增加单片机教学设备数量</t>
  </si>
  <si>
    <t>＝10套</t>
  </si>
  <si>
    <t>增加单片机教学设备数量10套</t>
  </si>
  <si>
    <t>新建新能源汽修实训室间数</t>
  </si>
  <si>
    <t>＝2间</t>
  </si>
  <si>
    <t>2</t>
  </si>
  <si>
    <t>完成新建新能源汽修实训室间数2间</t>
  </si>
  <si>
    <t>校园文化二期建设数量</t>
  </si>
  <si>
    <t>＝14项</t>
  </si>
  <si>
    <t>4</t>
  </si>
  <si>
    <t>1.43</t>
  </si>
  <si>
    <t>年初指标值设置有误，应为4项。已完成校园文化建设、廉政文化园建设、种植园观光建设、养殖场改造建设。</t>
  </si>
  <si>
    <t>年初指标值设置有误，应为4项，扣一分，往后设置指标认真核对，防止再错。</t>
  </si>
  <si>
    <t>竣工验收合格率</t>
  </si>
  <si>
    <t>3</t>
  </si>
  <si>
    <t>新建新能源汽修实训室及单片机设备已验收合格，其余未验收</t>
  </si>
  <si>
    <t>还有3个月试用期，在试用期才能发现问题，如试用期无问题，则在2024年3月底或四月初进行验收。</t>
  </si>
  <si>
    <t>设备验收合格率</t>
  </si>
  <si>
    <t>单片机教学设备已验收，合格率100%</t>
  </si>
  <si>
    <t>建设完成率</t>
  </si>
  <si>
    <t>完成校园文化建设、廉政文化园建设、种植园观光建设、养殖场改造建设。但是还未验收。完成新建新能源汽修实训室间数2间、增加单片机教学设备数量10套、建设教学资源库1项。</t>
  </si>
  <si>
    <t>项目完成及时率</t>
  </si>
  <si>
    <t>所有项目2023年12月份已完工。</t>
  </si>
  <si>
    <t>单片机教学设备采购成本</t>
  </si>
  <si>
    <t>≤35万元</t>
  </si>
  <si>
    <t>34.88</t>
  </si>
  <si>
    <t>单片机教学设备采购成本34.88万元</t>
  </si>
  <si>
    <t>校园文化二期建设成本</t>
  </si>
  <si>
    <t>≤280万元</t>
  </si>
  <si>
    <t>209.857</t>
  </si>
  <si>
    <t>校园文化二期建设成本本年累计209.857万元</t>
  </si>
  <si>
    <t>新能源汽车装调与测试实训室1间投入成本</t>
  </si>
  <si>
    <t>34.75</t>
  </si>
  <si>
    <t>新能源汽车装调与测试实训室1间投入成本34.75万元</t>
  </si>
  <si>
    <t>新能源汽车综合维修实训室1间投入成本</t>
  </si>
  <si>
    <t>≤68万元</t>
  </si>
  <si>
    <t>67.6</t>
  </si>
  <si>
    <t>新能源汽车综合维修实训室1间投入成本67.6万元</t>
  </si>
  <si>
    <t>中职“双优”培育投入经费</t>
  </si>
  <si>
    <t>≥100万元</t>
  </si>
  <si>
    <t>99.766</t>
  </si>
  <si>
    <t>中职“双优”培育投入经费99.766万元</t>
  </si>
  <si>
    <t>满足教学人数需求</t>
  </si>
  <si>
    <t>≥150人</t>
  </si>
  <si>
    <t>15</t>
  </si>
  <si>
    <t>150</t>
  </si>
  <si>
    <t>人专业共4门课程教学需要。服务新能源汽车维修专业2022级200名学生、工业机器人专业2022级50名学生考证、比赛培训及日常教学等工作。畜禽生产技术和电子商务专业教学资源库建设，服务两个专业12门课程、30余名教师、500名学生教育教学改革和日常教学等工作。同一时段满足教学人数需求150人。</t>
  </si>
  <si>
    <t>校园环境改善受益的师生人数</t>
  </si>
  <si>
    <t>≥3400人</t>
  </si>
  <si>
    <t>受益人数3600人。</t>
  </si>
  <si>
    <t>98.13</t>
  </si>
  <si>
    <t>师生满意度达98.13%</t>
  </si>
  <si>
    <t>对照年初设定的项目绩效目标，2023年，我校严格执行预算，能够按照国家的法律法规加强预算管理，不断完善内控制度，认真地完成了2023年部门预算批复的项目建设内容，取得了较好的预算执行效果。2023年“现代职业教育质量提升计划”项目绩效目标全面完成，取得了良好社会效益，自评总分95.07分，评级为一等。</t>
  </si>
  <si>
    <t>对政策的了解不够全面。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</si>
</sst>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0"/>
      <name val="Arial"/>
      <charset val="0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 applyNumberFormat="1" applyFont="1" applyFill="1" applyBorder="1" applyAlignment="1" applyProtection="1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"/>
  <sheetViews>
    <sheetView zoomScaleSheetLayoutView="60" topLeftCell="A8" workbookViewId="0">
      <selection activeCell="M18" sqref="M18"/>
    </sheetView>
  </sheetViews>
  <sheetFormatPr defaultColWidth="9.57142857142857" defaultRowHeight="12.55" customHeight="1"/>
  <cols>
    <col min="1" max="1" width="6.85714285714286" style="1" customWidth="1"/>
    <col min="2" max="2" width="15" customWidth="1"/>
    <col min="3" max="3" width="24.5714285714286" customWidth="1"/>
    <col min="4" max="4" width="14" customWidth="1"/>
    <col min="5" max="5" width="16.1428571428571" customWidth="1"/>
    <col min="6" max="7" width="18.1428571428571" customWidth="1"/>
    <col min="8" max="9" width="15.8571428571429" customWidth="1"/>
    <col min="10" max="10" width="15.5714285714286" customWidth="1"/>
    <col min="11" max="11" width="19.7142857142857" customWidth="1"/>
  </cols>
  <sheetData>
    <row r="1" ht="33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ht="21.95" customHeight="1" spans="1:24">
      <c r="A2" s="3" t="s">
        <v>1</v>
      </c>
      <c r="B2" s="3"/>
      <c r="C2" s="4" t="s">
        <v>2</v>
      </c>
      <c r="D2" s="4"/>
      <c r="E2" s="4"/>
      <c r="F2" s="3" t="s">
        <v>3</v>
      </c>
      <c r="G2" s="3" t="s">
        <v>4</v>
      </c>
      <c r="H2" s="3"/>
      <c r="I2" s="3"/>
      <c r="J2" s="3"/>
      <c r="K2" s="3"/>
      <c r="L2" s="20"/>
      <c r="M2" s="20"/>
      <c r="N2" s="20"/>
      <c r="O2" s="20"/>
      <c r="P2" s="20"/>
      <c r="Q2" s="20"/>
      <c r="R2" s="20"/>
      <c r="S2" s="20"/>
      <c r="T2" s="19"/>
      <c r="U2" s="19"/>
      <c r="V2" s="19"/>
      <c r="W2" s="19"/>
      <c r="X2" s="19"/>
    </row>
    <row r="3" ht="21.95" customHeight="1" spans="1:24">
      <c r="A3" s="3" t="s">
        <v>5</v>
      </c>
      <c r="B3" s="3"/>
      <c r="C3" s="3" t="s">
        <v>6</v>
      </c>
      <c r="D3" s="3"/>
      <c r="E3" s="3"/>
      <c r="F3" s="3" t="s">
        <v>7</v>
      </c>
      <c r="G3" s="3" t="s">
        <v>8</v>
      </c>
      <c r="H3" s="3"/>
      <c r="I3" s="3"/>
      <c r="J3" s="3"/>
      <c r="K3" s="3"/>
      <c r="L3" s="20"/>
      <c r="M3" s="20"/>
      <c r="N3" s="20"/>
      <c r="O3" s="20"/>
      <c r="P3" s="20"/>
      <c r="Q3" s="20"/>
      <c r="R3" s="20"/>
      <c r="S3" s="20"/>
      <c r="T3" s="19"/>
      <c r="U3" s="19"/>
      <c r="V3" s="19"/>
      <c r="W3" s="19"/>
      <c r="X3" s="19"/>
    </row>
    <row r="4" ht="21.95" customHeight="1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0"/>
      <c r="M4" s="20"/>
      <c r="N4" s="20"/>
      <c r="O4" s="20"/>
      <c r="P4" s="20"/>
      <c r="Q4" s="20"/>
      <c r="R4" s="20"/>
      <c r="S4" s="20"/>
      <c r="T4" s="19"/>
      <c r="U4" s="19"/>
      <c r="V4" s="19"/>
      <c r="W4" s="19"/>
      <c r="X4" s="19"/>
    </row>
    <row r="5" ht="21.95" customHeight="1" spans="1:11">
      <c r="A5" s="5"/>
      <c r="B5" s="5"/>
      <c r="C5" s="7" t="s">
        <v>16</v>
      </c>
      <c r="D5" s="7"/>
      <c r="E5" s="3">
        <f>E6+E7+E8+E9+E10</f>
        <v>616.28</v>
      </c>
      <c r="F5" s="3"/>
      <c r="G5" s="3">
        <f>G6+G7+G8+G9+G10</f>
        <v>0</v>
      </c>
      <c r="H5" s="5">
        <f>H6+H7+H8+H9+H10</f>
        <v>616.28</v>
      </c>
      <c r="I5" s="5">
        <f>I6+I7+I8+I9+I10</f>
        <v>570.84</v>
      </c>
      <c r="J5" s="18">
        <f>I5/H5</f>
        <v>0.926267281105991</v>
      </c>
      <c r="K5" s="18"/>
    </row>
    <row r="6" ht="21.95" customHeight="1" spans="1:11">
      <c r="A6" s="5"/>
      <c r="B6" s="5"/>
      <c r="C6" s="8" t="s">
        <v>17</v>
      </c>
      <c r="D6" s="9" t="s">
        <v>18</v>
      </c>
      <c r="E6" s="3" t="s">
        <v>19</v>
      </c>
      <c r="F6" s="3"/>
      <c r="G6" s="3" t="s">
        <v>19</v>
      </c>
      <c r="H6" s="5" t="s">
        <v>19</v>
      </c>
      <c r="I6" s="5" t="s">
        <v>19</v>
      </c>
      <c r="J6" s="3" t="s">
        <v>20</v>
      </c>
      <c r="K6" s="3"/>
    </row>
    <row r="7" ht="21.95" customHeight="1" spans="1:11">
      <c r="A7" s="5"/>
      <c r="B7" s="5"/>
      <c r="C7" s="8"/>
      <c r="D7" s="9" t="s">
        <v>21</v>
      </c>
      <c r="E7" s="3" t="s">
        <v>22</v>
      </c>
      <c r="F7" s="3"/>
      <c r="G7" s="3" t="s">
        <v>19</v>
      </c>
      <c r="H7" s="5" t="s">
        <v>22</v>
      </c>
      <c r="I7" s="5" t="s">
        <v>22</v>
      </c>
      <c r="J7" s="3" t="s">
        <v>23</v>
      </c>
      <c r="K7" s="3"/>
    </row>
    <row r="8" ht="21.95" customHeight="1" spans="1:11">
      <c r="A8" s="5"/>
      <c r="B8" s="5"/>
      <c r="C8" s="3" t="s">
        <v>24</v>
      </c>
      <c r="D8" s="10" t="s">
        <v>25</v>
      </c>
      <c r="E8" s="3" t="s">
        <v>19</v>
      </c>
      <c r="F8" s="3"/>
      <c r="G8" s="3" t="s">
        <v>19</v>
      </c>
      <c r="H8" s="5" t="s">
        <v>19</v>
      </c>
      <c r="I8" s="5" t="s">
        <v>19</v>
      </c>
      <c r="J8" s="3" t="s">
        <v>20</v>
      </c>
      <c r="K8" s="3"/>
    </row>
    <row r="9" ht="21.95" customHeight="1" spans="1:11">
      <c r="A9" s="5"/>
      <c r="B9" s="5"/>
      <c r="C9" s="3" t="s">
        <v>26</v>
      </c>
      <c r="D9" s="10" t="s">
        <v>25</v>
      </c>
      <c r="E9" s="3" t="s">
        <v>19</v>
      </c>
      <c r="F9" s="3"/>
      <c r="G9" s="3" t="s">
        <v>19</v>
      </c>
      <c r="H9" s="5" t="s">
        <v>19</v>
      </c>
      <c r="I9" s="5" t="s">
        <v>19</v>
      </c>
      <c r="J9" s="3" t="s">
        <v>20</v>
      </c>
      <c r="K9" s="3"/>
    </row>
    <row r="10" ht="21.95" customHeight="1" spans="1:11">
      <c r="A10" s="5"/>
      <c r="B10" s="5"/>
      <c r="C10" s="8" t="s">
        <v>27</v>
      </c>
      <c r="D10" s="10" t="s">
        <v>25</v>
      </c>
      <c r="E10" s="3" t="s">
        <v>28</v>
      </c>
      <c r="F10" s="3"/>
      <c r="G10" s="3" t="s">
        <v>19</v>
      </c>
      <c r="H10" s="5" t="s">
        <v>28</v>
      </c>
      <c r="I10" s="5" t="s">
        <v>29</v>
      </c>
      <c r="J10" s="3" t="s">
        <v>30</v>
      </c>
      <c r="K10" s="3"/>
    </row>
    <row r="11" ht="27.95" customHeight="1" spans="1:24">
      <c r="A11" s="3" t="s">
        <v>31</v>
      </c>
      <c r="B11" s="3"/>
      <c r="C11" s="8" t="s">
        <v>32</v>
      </c>
      <c r="D11" s="8"/>
      <c r="E11" s="8"/>
      <c r="F11" s="8"/>
      <c r="G11" s="8"/>
      <c r="H11" s="8"/>
      <c r="I11" s="8"/>
      <c r="J11" s="8"/>
      <c r="K11" s="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ht="27.95" customHeight="1" spans="1:24">
      <c r="A12" s="11" t="s">
        <v>33</v>
      </c>
      <c r="B12" s="11"/>
      <c r="C12" s="11"/>
      <c r="D12" s="12">
        <v>99.26</v>
      </c>
      <c r="E12" s="12"/>
      <c r="F12" s="13" t="s">
        <v>34</v>
      </c>
      <c r="G12" s="14">
        <f>IF(J5*10&gt;10,10,J5*10)</f>
        <v>9.26267281105991</v>
      </c>
      <c r="H12" s="14"/>
      <c r="I12" s="14"/>
      <c r="J12" s="14"/>
      <c r="K12" s="14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ht="30" customHeight="1" spans="1:11">
      <c r="A13" s="15" t="s">
        <v>35</v>
      </c>
      <c r="B13" s="6" t="s">
        <v>36</v>
      </c>
      <c r="C13" s="6" t="s">
        <v>37</v>
      </c>
      <c r="D13" s="6" t="s">
        <v>38</v>
      </c>
      <c r="E13" s="6"/>
      <c r="F13" s="6" t="s">
        <v>39</v>
      </c>
      <c r="G13" s="6" t="s">
        <v>40</v>
      </c>
      <c r="H13" s="6" t="s">
        <v>41</v>
      </c>
      <c r="I13" s="6" t="s">
        <v>42</v>
      </c>
      <c r="J13" s="6" t="s">
        <v>43</v>
      </c>
      <c r="K13" s="6" t="s">
        <v>44</v>
      </c>
    </row>
    <row r="14" ht="54" spans="1:11">
      <c r="A14" s="15"/>
      <c r="B14" s="15" t="s">
        <v>45</v>
      </c>
      <c r="C14" s="15" t="s">
        <v>46</v>
      </c>
      <c r="D14" s="16" t="s">
        <v>47</v>
      </c>
      <c r="E14" s="16"/>
      <c r="F14" s="15" t="s">
        <v>48</v>
      </c>
      <c r="G14" s="15" t="s">
        <v>49</v>
      </c>
      <c r="H14" s="15" t="s">
        <v>50</v>
      </c>
      <c r="I14" s="5" t="s">
        <v>49</v>
      </c>
      <c r="J14" s="21" t="s">
        <v>51</v>
      </c>
      <c r="K14" s="21"/>
    </row>
    <row r="15" ht="94.5" spans="1:11">
      <c r="A15" s="15"/>
      <c r="B15" s="15"/>
      <c r="C15" s="15" t="s">
        <v>52</v>
      </c>
      <c r="D15" s="16" t="s">
        <v>53</v>
      </c>
      <c r="E15" s="16"/>
      <c r="F15" s="17" t="s">
        <v>54</v>
      </c>
      <c r="G15" s="17" t="s">
        <v>55</v>
      </c>
      <c r="H15" s="17" t="s">
        <v>23</v>
      </c>
      <c r="I15" s="5" t="s">
        <v>55</v>
      </c>
      <c r="J15" s="21" t="s">
        <v>56</v>
      </c>
      <c r="K15" s="21"/>
    </row>
    <row r="16" ht="13.5" spans="1:11">
      <c r="A16" s="15"/>
      <c r="B16" s="15"/>
      <c r="C16" s="15"/>
      <c r="D16" s="16" t="s">
        <v>57</v>
      </c>
      <c r="E16" s="16"/>
      <c r="F16" s="15" t="s">
        <v>54</v>
      </c>
      <c r="G16" s="15" t="s">
        <v>55</v>
      </c>
      <c r="H16" s="15" t="s">
        <v>23</v>
      </c>
      <c r="I16" s="5" t="s">
        <v>55</v>
      </c>
      <c r="J16" s="21" t="s">
        <v>58</v>
      </c>
      <c r="K16" s="21" t="s">
        <v>59</v>
      </c>
    </row>
    <row r="17" ht="27" spans="1:11">
      <c r="A17" s="15"/>
      <c r="B17" s="15"/>
      <c r="C17" s="15" t="s">
        <v>60</v>
      </c>
      <c r="D17" s="16" t="s">
        <v>61</v>
      </c>
      <c r="E17" s="16"/>
      <c r="F17" s="17" t="s">
        <v>62</v>
      </c>
      <c r="G17" s="17" t="s">
        <v>63</v>
      </c>
      <c r="H17" s="17" t="s">
        <v>64</v>
      </c>
      <c r="I17" s="5" t="s">
        <v>63</v>
      </c>
      <c r="J17" s="21" t="s">
        <v>65</v>
      </c>
      <c r="K17" s="21" t="s">
        <v>65</v>
      </c>
    </row>
    <row r="18" ht="216" spans="1:11">
      <c r="A18" s="15"/>
      <c r="B18" s="15"/>
      <c r="C18" s="15" t="s">
        <v>66</v>
      </c>
      <c r="D18" s="16" t="s">
        <v>67</v>
      </c>
      <c r="E18" s="16"/>
      <c r="F18" s="17" t="s">
        <v>68</v>
      </c>
      <c r="G18" s="17" t="s">
        <v>55</v>
      </c>
      <c r="H18" s="17" t="s">
        <v>69</v>
      </c>
      <c r="I18" s="5" t="s">
        <v>55</v>
      </c>
      <c r="J18" s="21" t="s">
        <v>70</v>
      </c>
      <c r="K18" s="21" t="s">
        <v>59</v>
      </c>
    </row>
    <row r="19" ht="27" spans="1:11">
      <c r="A19" s="15"/>
      <c r="B19" s="15"/>
      <c r="C19" s="15"/>
      <c r="D19" s="16" t="s">
        <v>71</v>
      </c>
      <c r="E19" s="16"/>
      <c r="F19" s="15" t="s">
        <v>72</v>
      </c>
      <c r="G19" s="15" t="s">
        <v>55</v>
      </c>
      <c r="H19" s="15" t="s">
        <v>73</v>
      </c>
      <c r="I19" s="5" t="s">
        <v>55</v>
      </c>
      <c r="J19" s="21" t="s">
        <v>74</v>
      </c>
      <c r="K19" s="21" t="s">
        <v>59</v>
      </c>
    </row>
    <row r="20" ht="27" spans="1:11">
      <c r="A20" s="15"/>
      <c r="B20" s="15" t="s">
        <v>75</v>
      </c>
      <c r="C20" s="15" t="s">
        <v>76</v>
      </c>
      <c r="D20" s="16" t="s">
        <v>77</v>
      </c>
      <c r="E20" s="16"/>
      <c r="F20" s="15" t="s">
        <v>78</v>
      </c>
      <c r="G20" s="15" t="s">
        <v>63</v>
      </c>
      <c r="H20" s="15" t="s">
        <v>50</v>
      </c>
      <c r="I20" s="5" t="s">
        <v>63</v>
      </c>
      <c r="J20" s="21" t="s">
        <v>79</v>
      </c>
      <c r="K20" s="21" t="s">
        <v>59</v>
      </c>
    </row>
    <row r="21" ht="27" spans="1:11">
      <c r="A21" s="15"/>
      <c r="B21" s="15"/>
      <c r="C21" s="15" t="s">
        <v>80</v>
      </c>
      <c r="D21" s="16" t="s">
        <v>81</v>
      </c>
      <c r="E21" s="16"/>
      <c r="F21" s="17" t="s">
        <v>82</v>
      </c>
      <c r="G21" s="17" t="s">
        <v>63</v>
      </c>
      <c r="H21" s="17" t="s">
        <v>83</v>
      </c>
      <c r="I21" s="5" t="s">
        <v>63</v>
      </c>
      <c r="J21" s="21" t="s">
        <v>84</v>
      </c>
      <c r="K21" s="21" t="s">
        <v>59</v>
      </c>
    </row>
    <row r="22" ht="40.5" spans="1:11">
      <c r="A22" s="15"/>
      <c r="B22" s="15"/>
      <c r="C22" s="15"/>
      <c r="D22" s="16" t="s">
        <v>85</v>
      </c>
      <c r="E22" s="16"/>
      <c r="F22" s="15" t="s">
        <v>86</v>
      </c>
      <c r="G22" s="15" t="s">
        <v>63</v>
      </c>
      <c r="H22" s="15" t="s">
        <v>87</v>
      </c>
      <c r="I22" s="5" t="s">
        <v>63</v>
      </c>
      <c r="J22" s="21" t="s">
        <v>88</v>
      </c>
      <c r="K22" s="21" t="s">
        <v>59</v>
      </c>
    </row>
    <row r="23" ht="27" spans="1:11">
      <c r="A23" s="15"/>
      <c r="B23" s="15" t="s">
        <v>89</v>
      </c>
      <c r="C23" s="15" t="s">
        <v>90</v>
      </c>
      <c r="D23" s="16" t="s">
        <v>91</v>
      </c>
      <c r="E23" s="16"/>
      <c r="F23" s="15" t="s">
        <v>92</v>
      </c>
      <c r="G23" s="15" t="s">
        <v>63</v>
      </c>
      <c r="H23" s="15" t="s">
        <v>93</v>
      </c>
      <c r="I23" s="5" t="s">
        <v>63</v>
      </c>
      <c r="J23" s="21" t="s">
        <v>94</v>
      </c>
      <c r="K23" s="21" t="s">
        <v>59</v>
      </c>
    </row>
    <row r="24" ht="30" customHeight="1" spans="1:11">
      <c r="A24" s="5" t="s">
        <v>95</v>
      </c>
      <c r="B24" s="15" t="s">
        <v>96</v>
      </c>
      <c r="C24" s="18" t="s">
        <v>97</v>
      </c>
      <c r="D24" s="18"/>
      <c r="E24" s="18"/>
      <c r="F24" s="18"/>
      <c r="G24" s="18"/>
      <c r="H24" s="18"/>
      <c r="I24" s="18"/>
      <c r="J24" s="18"/>
      <c r="K24" s="18"/>
    </row>
    <row r="25" ht="30" customHeight="1" spans="1:11">
      <c r="A25" s="5"/>
      <c r="B25" s="15" t="s">
        <v>98</v>
      </c>
      <c r="C25" s="18" t="s">
        <v>99</v>
      </c>
      <c r="D25" s="18"/>
      <c r="E25" s="18"/>
      <c r="F25" s="18"/>
      <c r="G25" s="18"/>
      <c r="H25" s="18"/>
      <c r="I25" s="18"/>
      <c r="J25" s="18"/>
      <c r="K25" s="18"/>
    </row>
    <row r="26" ht="30" customHeight="1" spans="1:11">
      <c r="A26" s="5"/>
      <c r="B26" s="15" t="s">
        <v>100</v>
      </c>
      <c r="C26" s="18" t="s">
        <v>101</v>
      </c>
      <c r="D26" s="18"/>
      <c r="E26" s="18"/>
      <c r="F26" s="18"/>
      <c r="G26" s="18"/>
      <c r="H26" s="18"/>
      <c r="I26" s="18"/>
      <c r="J26" s="18"/>
      <c r="K26" s="18"/>
    </row>
    <row r="27" ht="30" customHeight="1" spans="1:11">
      <c r="A27" s="5"/>
      <c r="B27" s="15" t="s">
        <v>102</v>
      </c>
      <c r="C27" s="18" t="s">
        <v>103</v>
      </c>
      <c r="D27" s="18"/>
      <c r="E27" s="18"/>
      <c r="F27" s="18"/>
      <c r="G27" s="18"/>
      <c r="H27" s="18"/>
      <c r="I27" s="18"/>
      <c r="J27" s="18"/>
      <c r="K27" s="18"/>
    </row>
  </sheetData>
  <mergeCells count="52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C24:K24"/>
    <mergeCell ref="C25:K25"/>
    <mergeCell ref="C26:K26"/>
    <mergeCell ref="C27:K27"/>
    <mergeCell ref="A13:A23"/>
    <mergeCell ref="A24:A27"/>
    <mergeCell ref="B14:B19"/>
    <mergeCell ref="B20:B22"/>
    <mergeCell ref="C6:C7"/>
    <mergeCell ref="C15:C16"/>
    <mergeCell ref="C18:C19"/>
    <mergeCell ref="C21:C22"/>
    <mergeCell ref="A4:B10"/>
  </mergeCells>
  <pageMargins left="0.94" right="0.16" top="0.55" bottom="1" header="0.24" footer="0.67"/>
  <pageSetup paperSize="1" scale="65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workbookViewId="0">
      <selection activeCell="O21" sqref="$A1:$XFD1048576"/>
    </sheetView>
  </sheetViews>
  <sheetFormatPr defaultColWidth="9.57142857142857" defaultRowHeight="12.55" customHeight="1"/>
  <cols>
    <col min="1" max="1" width="6.85714285714286" style="1" customWidth="1"/>
    <col min="2" max="2" width="15" customWidth="1"/>
    <col min="3" max="3" width="24.5714285714286" customWidth="1"/>
    <col min="4" max="4" width="14" customWidth="1"/>
    <col min="5" max="5" width="16.1428571428571" customWidth="1"/>
    <col min="6" max="7" width="18.1428571428571" customWidth="1"/>
    <col min="8" max="9" width="15.8571428571429" customWidth="1"/>
    <col min="10" max="10" width="15.5714285714286" customWidth="1"/>
    <col min="11" max="11" width="19.7142857142857" customWidth="1"/>
  </cols>
  <sheetData>
    <row r="1" ht="33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ht="21.95" customHeight="1" spans="1:24">
      <c r="A2" s="3" t="s">
        <v>1</v>
      </c>
      <c r="B2" s="3"/>
      <c r="C2" s="4" t="s">
        <v>104</v>
      </c>
      <c r="D2" s="4"/>
      <c r="E2" s="4"/>
      <c r="F2" s="3" t="s">
        <v>3</v>
      </c>
      <c r="G2" s="3" t="s">
        <v>105</v>
      </c>
      <c r="H2" s="3"/>
      <c r="I2" s="3"/>
      <c r="J2" s="3"/>
      <c r="K2" s="3"/>
      <c r="L2" s="20"/>
      <c r="M2" s="20"/>
      <c r="N2" s="20"/>
      <c r="O2" s="20"/>
      <c r="P2" s="20"/>
      <c r="Q2" s="20"/>
      <c r="R2" s="20"/>
      <c r="S2" s="20"/>
      <c r="T2" s="19"/>
      <c r="U2" s="19"/>
      <c r="V2" s="19"/>
      <c r="W2" s="19"/>
      <c r="X2" s="19"/>
    </row>
    <row r="3" ht="21.95" customHeight="1" spans="1:24">
      <c r="A3" s="3" t="s">
        <v>5</v>
      </c>
      <c r="B3" s="3"/>
      <c r="C3" s="3" t="s">
        <v>6</v>
      </c>
      <c r="D3" s="3"/>
      <c r="E3" s="3"/>
      <c r="F3" s="3" t="s">
        <v>7</v>
      </c>
      <c r="G3" s="3" t="s">
        <v>8</v>
      </c>
      <c r="H3" s="3"/>
      <c r="I3" s="3"/>
      <c r="J3" s="3"/>
      <c r="K3" s="3"/>
      <c r="L3" s="20"/>
      <c r="M3" s="20"/>
      <c r="N3" s="20"/>
      <c r="O3" s="20"/>
      <c r="P3" s="20"/>
      <c r="Q3" s="20"/>
      <c r="R3" s="20"/>
      <c r="S3" s="20"/>
      <c r="T3" s="19"/>
      <c r="U3" s="19"/>
      <c r="V3" s="19"/>
      <c r="W3" s="19"/>
      <c r="X3" s="19"/>
    </row>
    <row r="4" ht="21.95" customHeight="1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0"/>
      <c r="M4" s="20"/>
      <c r="N4" s="20"/>
      <c r="O4" s="20"/>
      <c r="P4" s="20"/>
      <c r="Q4" s="20"/>
      <c r="R4" s="20"/>
      <c r="S4" s="20"/>
      <c r="T4" s="19"/>
      <c r="U4" s="19"/>
      <c r="V4" s="19"/>
      <c r="W4" s="19"/>
      <c r="X4" s="19"/>
    </row>
    <row r="5" ht="21.95" customHeight="1" spans="1:11">
      <c r="A5" s="5"/>
      <c r="B5" s="5"/>
      <c r="C5" s="7" t="s">
        <v>16</v>
      </c>
      <c r="D5" s="7"/>
      <c r="E5" s="3">
        <f t="shared" ref="E5:I5" si="0">E6+E7+E8+E9+E10</f>
        <v>1000</v>
      </c>
      <c r="F5" s="3"/>
      <c r="G5" s="3">
        <f t="shared" si="0"/>
        <v>0</v>
      </c>
      <c r="H5" s="5">
        <f t="shared" si="0"/>
        <v>1000</v>
      </c>
      <c r="I5" s="5">
        <f t="shared" si="0"/>
        <v>805.4811</v>
      </c>
      <c r="J5" s="18">
        <f>I5/H5</f>
        <v>0.8054811</v>
      </c>
      <c r="K5" s="18"/>
    </row>
    <row r="6" ht="21.95" customHeight="1" spans="1:11">
      <c r="A6" s="5"/>
      <c r="B6" s="5"/>
      <c r="C6" s="8" t="s">
        <v>17</v>
      </c>
      <c r="D6" s="9" t="s">
        <v>18</v>
      </c>
      <c r="E6" s="3" t="s">
        <v>19</v>
      </c>
      <c r="F6" s="3"/>
      <c r="G6" s="3" t="s">
        <v>19</v>
      </c>
      <c r="H6" s="5" t="s">
        <v>19</v>
      </c>
      <c r="I6" s="5" t="s">
        <v>19</v>
      </c>
      <c r="J6" s="3" t="s">
        <v>20</v>
      </c>
      <c r="K6" s="3"/>
    </row>
    <row r="7" ht="21.95" customHeight="1" spans="1:11">
      <c r="A7" s="5"/>
      <c r="B7" s="5"/>
      <c r="C7" s="8"/>
      <c r="D7" s="9" t="s">
        <v>21</v>
      </c>
      <c r="E7" s="3" t="s">
        <v>106</v>
      </c>
      <c r="F7" s="3"/>
      <c r="G7" s="3" t="s">
        <v>19</v>
      </c>
      <c r="H7" s="5" t="s">
        <v>106</v>
      </c>
      <c r="I7" s="5" t="s">
        <v>107</v>
      </c>
      <c r="J7" s="3" t="s">
        <v>108</v>
      </c>
      <c r="K7" s="3"/>
    </row>
    <row r="8" ht="21.95" customHeight="1" spans="1:11">
      <c r="A8" s="5"/>
      <c r="B8" s="5"/>
      <c r="C8" s="3" t="s">
        <v>24</v>
      </c>
      <c r="D8" s="10" t="s">
        <v>25</v>
      </c>
      <c r="E8" s="3" t="s">
        <v>19</v>
      </c>
      <c r="F8" s="3"/>
      <c r="G8" s="3" t="s">
        <v>19</v>
      </c>
      <c r="H8" s="5" t="s">
        <v>19</v>
      </c>
      <c r="I8" s="5" t="s">
        <v>19</v>
      </c>
      <c r="J8" s="3" t="s">
        <v>20</v>
      </c>
      <c r="K8" s="3"/>
    </row>
    <row r="9" ht="21.95" customHeight="1" spans="1:11">
      <c r="A9" s="5"/>
      <c r="B9" s="5"/>
      <c r="C9" s="3" t="s">
        <v>26</v>
      </c>
      <c r="D9" s="10" t="s">
        <v>25</v>
      </c>
      <c r="E9" s="3" t="s">
        <v>19</v>
      </c>
      <c r="F9" s="3"/>
      <c r="G9" s="3" t="s">
        <v>19</v>
      </c>
      <c r="H9" s="5" t="s">
        <v>19</v>
      </c>
      <c r="I9" s="5" t="s">
        <v>19</v>
      </c>
      <c r="J9" s="3" t="s">
        <v>20</v>
      </c>
      <c r="K9" s="3"/>
    </row>
    <row r="10" ht="21.95" customHeight="1" spans="1:11">
      <c r="A10" s="5"/>
      <c r="B10" s="5"/>
      <c r="C10" s="8" t="s">
        <v>27</v>
      </c>
      <c r="D10" s="10" t="s">
        <v>25</v>
      </c>
      <c r="E10" s="3" t="s">
        <v>19</v>
      </c>
      <c r="F10" s="3"/>
      <c r="G10" s="3" t="s">
        <v>19</v>
      </c>
      <c r="H10" s="5" t="s">
        <v>19</v>
      </c>
      <c r="I10" s="5" t="s">
        <v>19</v>
      </c>
      <c r="J10" s="3" t="s">
        <v>20</v>
      </c>
      <c r="K10" s="3"/>
    </row>
    <row r="11" ht="27.95" customHeight="1" spans="1:24">
      <c r="A11" s="3" t="s">
        <v>31</v>
      </c>
      <c r="B11" s="3"/>
      <c r="C11" s="8" t="s">
        <v>109</v>
      </c>
      <c r="D11" s="8"/>
      <c r="E11" s="8"/>
      <c r="F11" s="8"/>
      <c r="G11" s="8"/>
      <c r="H11" s="8"/>
      <c r="I11" s="8"/>
      <c r="J11" s="8"/>
      <c r="K11" s="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ht="27.95" customHeight="1" spans="1:24">
      <c r="A12" s="11" t="s">
        <v>33</v>
      </c>
      <c r="B12" s="11"/>
      <c r="C12" s="11"/>
      <c r="D12" s="12">
        <v>98.05</v>
      </c>
      <c r="E12" s="12"/>
      <c r="F12" s="13" t="s">
        <v>34</v>
      </c>
      <c r="G12" s="14">
        <f>IF(J5*10&gt;10,10,J5*10)</f>
        <v>8.054811</v>
      </c>
      <c r="H12" s="14"/>
      <c r="I12" s="14"/>
      <c r="J12" s="14"/>
      <c r="K12" s="14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ht="30" customHeight="1" spans="1:11">
      <c r="A13" s="15" t="s">
        <v>35</v>
      </c>
      <c r="B13" s="6" t="s">
        <v>36</v>
      </c>
      <c r="C13" s="6" t="s">
        <v>37</v>
      </c>
      <c r="D13" s="6" t="s">
        <v>38</v>
      </c>
      <c r="E13" s="6"/>
      <c r="F13" s="6" t="s">
        <v>39</v>
      </c>
      <c r="G13" s="6" t="s">
        <v>40</v>
      </c>
      <c r="H13" s="6" t="s">
        <v>41</v>
      </c>
      <c r="I13" s="6" t="s">
        <v>42</v>
      </c>
      <c r="J13" s="6" t="s">
        <v>43</v>
      </c>
      <c r="K13" s="6" t="s">
        <v>44</v>
      </c>
    </row>
    <row r="14" ht="15" customHeight="1" spans="1:11">
      <c r="A14" s="15"/>
      <c r="B14" s="15" t="s">
        <v>45</v>
      </c>
      <c r="C14" s="15" t="s">
        <v>46</v>
      </c>
      <c r="D14" s="16" t="s">
        <v>110</v>
      </c>
      <c r="E14" s="16"/>
      <c r="F14" s="15" t="s">
        <v>111</v>
      </c>
      <c r="G14" s="15" t="s">
        <v>63</v>
      </c>
      <c r="H14" s="15" t="s">
        <v>112</v>
      </c>
      <c r="I14" s="5" t="s">
        <v>63</v>
      </c>
      <c r="J14" s="21" t="s">
        <v>113</v>
      </c>
      <c r="K14" s="21" t="s">
        <v>59</v>
      </c>
    </row>
    <row r="15" ht="15" customHeight="1" spans="1:11">
      <c r="A15" s="15"/>
      <c r="B15" s="15"/>
      <c r="C15" s="15"/>
      <c r="D15" s="16" t="s">
        <v>114</v>
      </c>
      <c r="E15" s="16"/>
      <c r="F15" s="15" t="s">
        <v>115</v>
      </c>
      <c r="G15" s="15" t="s">
        <v>63</v>
      </c>
      <c r="H15" s="15" t="s">
        <v>116</v>
      </c>
      <c r="I15" s="5" t="s">
        <v>63</v>
      </c>
      <c r="J15" s="21" t="s">
        <v>117</v>
      </c>
      <c r="K15" s="21" t="s">
        <v>59</v>
      </c>
    </row>
    <row r="16" ht="15" customHeight="1" spans="1:11">
      <c r="A16" s="15"/>
      <c r="B16" s="15"/>
      <c r="C16" s="15" t="s">
        <v>52</v>
      </c>
      <c r="D16" s="16" t="s">
        <v>118</v>
      </c>
      <c r="E16" s="16"/>
      <c r="F16" s="17" t="s">
        <v>119</v>
      </c>
      <c r="G16" s="17" t="s">
        <v>63</v>
      </c>
      <c r="H16" s="17" t="s">
        <v>120</v>
      </c>
      <c r="I16" s="5" t="s">
        <v>63</v>
      </c>
      <c r="J16" s="21" t="s">
        <v>121</v>
      </c>
      <c r="K16" s="21" t="s">
        <v>59</v>
      </c>
    </row>
    <row r="17" ht="15" customHeight="1" spans="1:11">
      <c r="A17" s="15"/>
      <c r="B17" s="15"/>
      <c r="C17" s="15" t="s">
        <v>60</v>
      </c>
      <c r="D17" s="16" t="s">
        <v>122</v>
      </c>
      <c r="E17" s="16"/>
      <c r="F17" s="17" t="s">
        <v>123</v>
      </c>
      <c r="G17" s="17" t="s">
        <v>63</v>
      </c>
      <c r="H17" s="17" t="s">
        <v>23</v>
      </c>
      <c r="I17" s="5" t="s">
        <v>63</v>
      </c>
      <c r="J17" s="21" t="s">
        <v>124</v>
      </c>
      <c r="K17" s="21" t="s">
        <v>59</v>
      </c>
    </row>
    <row r="18" ht="15" customHeight="1" spans="1:11">
      <c r="A18" s="15"/>
      <c r="B18" s="15"/>
      <c r="C18" s="15" t="s">
        <v>66</v>
      </c>
      <c r="D18" s="16" t="s">
        <v>125</v>
      </c>
      <c r="E18" s="16"/>
      <c r="F18" s="17" t="s">
        <v>126</v>
      </c>
      <c r="G18" s="17" t="s">
        <v>63</v>
      </c>
      <c r="H18" s="17" t="s">
        <v>127</v>
      </c>
      <c r="I18" s="5" t="s">
        <v>63</v>
      </c>
      <c r="J18" s="21" t="s">
        <v>128</v>
      </c>
      <c r="K18" s="21" t="s">
        <v>59</v>
      </c>
    </row>
    <row r="19" ht="57" customHeight="1" spans="1:11">
      <c r="A19" s="15"/>
      <c r="B19" s="15" t="s">
        <v>75</v>
      </c>
      <c r="C19" s="15" t="s">
        <v>76</v>
      </c>
      <c r="D19" s="16" t="s">
        <v>129</v>
      </c>
      <c r="E19" s="16"/>
      <c r="F19" s="15" t="s">
        <v>130</v>
      </c>
      <c r="G19" s="15" t="s">
        <v>131</v>
      </c>
      <c r="H19" s="15" t="s">
        <v>132</v>
      </c>
      <c r="I19" s="5" t="s">
        <v>131</v>
      </c>
      <c r="J19" s="21" t="s">
        <v>133</v>
      </c>
      <c r="K19" s="21" t="s">
        <v>134</v>
      </c>
    </row>
    <row r="20" ht="15" customHeight="1" spans="1:11">
      <c r="A20" s="15"/>
      <c r="B20" s="15" t="s">
        <v>89</v>
      </c>
      <c r="C20" s="15" t="s">
        <v>90</v>
      </c>
      <c r="D20" s="16" t="s">
        <v>135</v>
      </c>
      <c r="E20" s="16"/>
      <c r="F20" s="15" t="s">
        <v>92</v>
      </c>
      <c r="G20" s="15" t="s">
        <v>63</v>
      </c>
      <c r="H20" s="15" t="s">
        <v>136</v>
      </c>
      <c r="I20" s="5" t="s">
        <v>63</v>
      </c>
      <c r="J20" s="21" t="s">
        <v>137</v>
      </c>
      <c r="K20" s="21" t="s">
        <v>59</v>
      </c>
    </row>
    <row r="21" ht="48" customHeight="1" spans="1:11">
      <c r="A21" s="5" t="s">
        <v>95</v>
      </c>
      <c r="B21" s="15" t="s">
        <v>96</v>
      </c>
      <c r="C21" s="18" t="s">
        <v>138</v>
      </c>
      <c r="D21" s="18"/>
      <c r="E21" s="18"/>
      <c r="F21" s="18"/>
      <c r="G21" s="18"/>
      <c r="H21" s="18"/>
      <c r="I21" s="18"/>
      <c r="J21" s="18"/>
      <c r="K21" s="18"/>
    </row>
    <row r="22" ht="30" customHeight="1" spans="1:11">
      <c r="A22" s="5"/>
      <c r="B22" s="15" t="s">
        <v>98</v>
      </c>
      <c r="C22" s="18" t="s">
        <v>139</v>
      </c>
      <c r="D22" s="18"/>
      <c r="E22" s="18"/>
      <c r="F22" s="18"/>
      <c r="G22" s="18"/>
      <c r="H22" s="18"/>
      <c r="I22" s="18"/>
      <c r="J22" s="18"/>
      <c r="K22" s="18"/>
    </row>
    <row r="23" ht="30" customHeight="1" spans="1:11">
      <c r="A23" s="5"/>
      <c r="B23" s="15" t="s">
        <v>100</v>
      </c>
      <c r="C23" s="18" t="s">
        <v>140</v>
      </c>
      <c r="D23" s="18"/>
      <c r="E23" s="18"/>
      <c r="F23" s="18"/>
      <c r="G23" s="18"/>
      <c r="H23" s="18"/>
      <c r="I23" s="18"/>
      <c r="J23" s="18"/>
      <c r="K23" s="18"/>
    </row>
    <row r="24" ht="30" customHeight="1" spans="1:11">
      <c r="A24" s="5"/>
      <c r="B24" s="15" t="s">
        <v>102</v>
      </c>
      <c r="C24" s="18" t="s">
        <v>59</v>
      </c>
      <c r="D24" s="18"/>
      <c r="E24" s="18"/>
      <c r="F24" s="18"/>
      <c r="G24" s="18"/>
      <c r="H24" s="18"/>
      <c r="I24" s="18"/>
      <c r="J24" s="18"/>
      <c r="K24" s="18"/>
    </row>
  </sheetData>
  <mergeCells count="46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D20:E20"/>
    <mergeCell ref="C21:K21"/>
    <mergeCell ref="C22:K22"/>
    <mergeCell ref="C23:K23"/>
    <mergeCell ref="C24:K24"/>
    <mergeCell ref="A13:A20"/>
    <mergeCell ref="A21:A24"/>
    <mergeCell ref="B14:B18"/>
    <mergeCell ref="C6:C7"/>
    <mergeCell ref="C14:C15"/>
    <mergeCell ref="A4:B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3"/>
  <sheetViews>
    <sheetView tabSelected="1" workbookViewId="0">
      <selection activeCell="S18" sqref="R18:S18"/>
    </sheetView>
  </sheetViews>
  <sheetFormatPr defaultColWidth="9.57142857142857" defaultRowHeight="12.55" customHeight="1"/>
  <cols>
    <col min="1" max="1" width="6.85714285714286" style="1" customWidth="1"/>
    <col min="2" max="2" width="15" customWidth="1"/>
    <col min="3" max="3" width="24.5714285714286" customWidth="1"/>
    <col min="4" max="4" width="14" customWidth="1"/>
    <col min="5" max="5" width="16.1428571428571" customWidth="1"/>
    <col min="6" max="7" width="18.1428571428571" customWidth="1"/>
    <col min="8" max="9" width="15.8571428571429" customWidth="1"/>
    <col min="10" max="10" width="15.5714285714286" customWidth="1"/>
    <col min="11" max="11" width="19.7142857142857" customWidth="1"/>
  </cols>
  <sheetData>
    <row r="1" ht="33" customHeight="1" spans="1:2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ht="21.95" customHeight="1" spans="1:24">
      <c r="A2" s="3" t="s">
        <v>1</v>
      </c>
      <c r="B2" s="3"/>
      <c r="C2" s="4" t="s">
        <v>141</v>
      </c>
      <c r="D2" s="4"/>
      <c r="E2" s="4"/>
      <c r="F2" s="3" t="s">
        <v>3</v>
      </c>
      <c r="G2" s="3" t="s">
        <v>142</v>
      </c>
      <c r="H2" s="3"/>
      <c r="I2" s="3"/>
      <c r="J2" s="3"/>
      <c r="K2" s="3"/>
      <c r="L2" s="20"/>
      <c r="M2" s="20"/>
      <c r="N2" s="20"/>
      <c r="O2" s="20"/>
      <c r="P2" s="20"/>
      <c r="Q2" s="20"/>
      <c r="R2" s="20"/>
      <c r="S2" s="20"/>
      <c r="T2" s="19"/>
      <c r="U2" s="19"/>
      <c r="V2" s="19"/>
      <c r="W2" s="19"/>
      <c r="X2" s="19"/>
    </row>
    <row r="3" ht="21.95" customHeight="1" spans="1:24">
      <c r="A3" s="3" t="s">
        <v>5</v>
      </c>
      <c r="B3" s="3"/>
      <c r="C3" s="3" t="s">
        <v>6</v>
      </c>
      <c r="D3" s="3"/>
      <c r="E3" s="3"/>
      <c r="F3" s="3" t="s">
        <v>7</v>
      </c>
      <c r="G3" s="3" t="s">
        <v>8</v>
      </c>
      <c r="H3" s="3"/>
      <c r="I3" s="3"/>
      <c r="J3" s="3"/>
      <c r="K3" s="3"/>
      <c r="L3" s="20"/>
      <c r="M3" s="20"/>
      <c r="N3" s="20"/>
      <c r="O3" s="20"/>
      <c r="P3" s="20"/>
      <c r="Q3" s="20"/>
      <c r="R3" s="20"/>
      <c r="S3" s="20"/>
      <c r="T3" s="19"/>
      <c r="U3" s="19"/>
      <c r="V3" s="19"/>
      <c r="W3" s="19"/>
      <c r="X3" s="19"/>
    </row>
    <row r="4" ht="21.95" customHeight="1" spans="1:24">
      <c r="A4" s="5" t="s">
        <v>9</v>
      </c>
      <c r="B4" s="5"/>
      <c r="C4" s="6" t="s">
        <v>10</v>
      </c>
      <c r="D4" s="6"/>
      <c r="E4" s="6" t="s">
        <v>11</v>
      </c>
      <c r="F4" s="6"/>
      <c r="G4" s="6" t="s">
        <v>12</v>
      </c>
      <c r="H4" s="6" t="s">
        <v>13</v>
      </c>
      <c r="I4" s="6" t="s">
        <v>14</v>
      </c>
      <c r="J4" s="6" t="s">
        <v>15</v>
      </c>
      <c r="K4" s="6"/>
      <c r="L4" s="20"/>
      <c r="M4" s="20"/>
      <c r="N4" s="20"/>
      <c r="O4" s="20"/>
      <c r="P4" s="20"/>
      <c r="Q4" s="20"/>
      <c r="R4" s="20"/>
      <c r="S4" s="20"/>
      <c r="T4" s="19"/>
      <c r="U4" s="19"/>
      <c r="V4" s="19"/>
      <c r="W4" s="19"/>
      <c r="X4" s="19"/>
    </row>
    <row r="5" ht="21.95" customHeight="1" spans="1:11">
      <c r="A5" s="5"/>
      <c r="B5" s="5"/>
      <c r="C5" s="7" t="s">
        <v>16</v>
      </c>
      <c r="D5" s="7"/>
      <c r="E5" s="3">
        <f t="shared" ref="E5:I5" si="0">E6+E7+E8+E9+E10</f>
        <v>418</v>
      </c>
      <c r="F5" s="3"/>
      <c r="G5" s="3">
        <f t="shared" si="0"/>
        <v>99.23</v>
      </c>
      <c r="H5" s="5">
        <f t="shared" si="0"/>
        <v>517.23</v>
      </c>
      <c r="I5" s="5">
        <f t="shared" si="0"/>
        <v>446.853</v>
      </c>
      <c r="J5" s="18">
        <f>I5/H5</f>
        <v>0.863934806565744</v>
      </c>
      <c r="K5" s="18"/>
    </row>
    <row r="6" ht="21.95" customHeight="1" spans="1:11">
      <c r="A6" s="5"/>
      <c r="B6" s="5"/>
      <c r="C6" s="8" t="s">
        <v>17</v>
      </c>
      <c r="D6" s="9" t="s">
        <v>18</v>
      </c>
      <c r="E6" s="3" t="s">
        <v>143</v>
      </c>
      <c r="F6" s="3"/>
      <c r="G6" s="3" t="s">
        <v>144</v>
      </c>
      <c r="H6" s="5" t="s">
        <v>145</v>
      </c>
      <c r="I6" s="5" t="s">
        <v>146</v>
      </c>
      <c r="J6" s="3" t="s">
        <v>147</v>
      </c>
      <c r="K6" s="3"/>
    </row>
    <row r="7" ht="21.95" customHeight="1" spans="1:11">
      <c r="A7" s="5"/>
      <c r="B7" s="5"/>
      <c r="C7" s="8"/>
      <c r="D7" s="9" t="s">
        <v>21</v>
      </c>
      <c r="E7" s="3" t="s">
        <v>19</v>
      </c>
      <c r="F7" s="3"/>
      <c r="G7" s="3" t="s">
        <v>19</v>
      </c>
      <c r="H7" s="5" t="s">
        <v>19</v>
      </c>
      <c r="I7" s="5" t="s">
        <v>19</v>
      </c>
      <c r="J7" s="3" t="s">
        <v>20</v>
      </c>
      <c r="K7" s="3"/>
    </row>
    <row r="8" ht="21.95" customHeight="1" spans="1:11">
      <c r="A8" s="5"/>
      <c r="B8" s="5"/>
      <c r="C8" s="3" t="s">
        <v>24</v>
      </c>
      <c r="D8" s="10" t="s">
        <v>25</v>
      </c>
      <c r="E8" s="3" t="s">
        <v>19</v>
      </c>
      <c r="F8" s="3"/>
      <c r="G8" s="3" t="s">
        <v>19</v>
      </c>
      <c r="H8" s="5" t="s">
        <v>19</v>
      </c>
      <c r="I8" s="5" t="s">
        <v>19</v>
      </c>
      <c r="J8" s="3" t="s">
        <v>20</v>
      </c>
      <c r="K8" s="3"/>
    </row>
    <row r="9" ht="21.95" customHeight="1" spans="1:11">
      <c r="A9" s="5"/>
      <c r="B9" s="5"/>
      <c r="C9" s="3" t="s">
        <v>26</v>
      </c>
      <c r="D9" s="10" t="s">
        <v>25</v>
      </c>
      <c r="E9" s="3" t="s">
        <v>19</v>
      </c>
      <c r="F9" s="3"/>
      <c r="G9" s="3" t="s">
        <v>19</v>
      </c>
      <c r="H9" s="5" t="s">
        <v>19</v>
      </c>
      <c r="I9" s="5" t="s">
        <v>19</v>
      </c>
      <c r="J9" s="3" t="s">
        <v>20</v>
      </c>
      <c r="K9" s="3"/>
    </row>
    <row r="10" ht="21.95" customHeight="1" spans="1:11">
      <c r="A10" s="5"/>
      <c r="B10" s="5"/>
      <c r="C10" s="8" t="s">
        <v>27</v>
      </c>
      <c r="D10" s="10" t="s">
        <v>25</v>
      </c>
      <c r="E10" s="3" t="s">
        <v>19</v>
      </c>
      <c r="F10" s="3"/>
      <c r="G10" s="3" t="s">
        <v>19</v>
      </c>
      <c r="H10" s="5" t="s">
        <v>19</v>
      </c>
      <c r="I10" s="5" t="s">
        <v>19</v>
      </c>
      <c r="J10" s="3" t="s">
        <v>20</v>
      </c>
      <c r="K10" s="3"/>
    </row>
    <row r="11" ht="27.95" customHeight="1" spans="1:24">
      <c r="A11" s="3" t="s">
        <v>31</v>
      </c>
      <c r="B11" s="3"/>
      <c r="C11" s="8" t="s">
        <v>148</v>
      </c>
      <c r="D11" s="8"/>
      <c r="E11" s="8"/>
      <c r="F11" s="8"/>
      <c r="G11" s="8"/>
      <c r="H11" s="8"/>
      <c r="I11" s="8"/>
      <c r="J11" s="8"/>
      <c r="K11" s="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ht="27.95" customHeight="1" spans="1:24">
      <c r="A12" s="11" t="s">
        <v>33</v>
      </c>
      <c r="B12" s="11"/>
      <c r="C12" s="11"/>
      <c r="D12" s="12">
        <v>95.07</v>
      </c>
      <c r="E12" s="12"/>
      <c r="F12" s="13" t="s">
        <v>34</v>
      </c>
      <c r="G12" s="14">
        <f>IF(J5*10&gt;10,10,J5*10)</f>
        <v>8.63934806565744</v>
      </c>
      <c r="H12" s="14"/>
      <c r="I12" s="14"/>
      <c r="J12" s="14"/>
      <c r="K12" s="14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ht="30" customHeight="1" spans="1:11">
      <c r="A13" s="15" t="s">
        <v>35</v>
      </c>
      <c r="B13" s="6" t="s">
        <v>36</v>
      </c>
      <c r="C13" s="6" t="s">
        <v>37</v>
      </c>
      <c r="D13" s="6" t="s">
        <v>38</v>
      </c>
      <c r="E13" s="6"/>
      <c r="F13" s="6" t="s">
        <v>39</v>
      </c>
      <c r="G13" s="6" t="s">
        <v>40</v>
      </c>
      <c r="H13" s="6" t="s">
        <v>41</v>
      </c>
      <c r="I13" s="6" t="s">
        <v>42</v>
      </c>
      <c r="J13" s="6" t="s">
        <v>43</v>
      </c>
      <c r="K13" s="6" t="s">
        <v>44</v>
      </c>
    </row>
    <row r="14" ht="15" customHeight="1" spans="1:11">
      <c r="A14" s="15"/>
      <c r="B14" s="15" t="s">
        <v>45</v>
      </c>
      <c r="C14" s="15" t="s">
        <v>46</v>
      </c>
      <c r="D14" s="16" t="s">
        <v>149</v>
      </c>
      <c r="E14" s="16"/>
      <c r="F14" s="15" t="s">
        <v>150</v>
      </c>
      <c r="G14" s="15" t="s">
        <v>55</v>
      </c>
      <c r="H14" s="15" t="s">
        <v>151</v>
      </c>
      <c r="I14" s="5" t="s">
        <v>55</v>
      </c>
      <c r="J14" s="21" t="s">
        <v>152</v>
      </c>
      <c r="K14" s="21" t="s">
        <v>59</v>
      </c>
    </row>
    <row r="15" ht="15" customHeight="1" spans="1:11">
      <c r="A15" s="15"/>
      <c r="B15" s="15"/>
      <c r="C15" s="15"/>
      <c r="D15" s="16" t="s">
        <v>153</v>
      </c>
      <c r="E15" s="16"/>
      <c r="F15" s="15" t="s">
        <v>154</v>
      </c>
      <c r="G15" s="15" t="s">
        <v>55</v>
      </c>
      <c r="H15" s="15" t="s">
        <v>63</v>
      </c>
      <c r="I15" s="5" t="s">
        <v>55</v>
      </c>
      <c r="J15" s="21" t="s">
        <v>155</v>
      </c>
      <c r="K15" s="21" t="s">
        <v>59</v>
      </c>
    </row>
    <row r="16" ht="15" customHeight="1" spans="1:11">
      <c r="A16" s="15"/>
      <c r="B16" s="15"/>
      <c r="C16" s="15"/>
      <c r="D16" s="16" t="s">
        <v>156</v>
      </c>
      <c r="E16" s="16"/>
      <c r="F16" s="15" t="s">
        <v>157</v>
      </c>
      <c r="G16" s="15" t="s">
        <v>55</v>
      </c>
      <c r="H16" s="15" t="s">
        <v>158</v>
      </c>
      <c r="I16" s="5" t="s">
        <v>55</v>
      </c>
      <c r="J16" s="21" t="s">
        <v>159</v>
      </c>
      <c r="K16" s="21" t="s">
        <v>59</v>
      </c>
    </row>
    <row r="17" ht="15" customHeight="1" spans="1:11">
      <c r="A17" s="15"/>
      <c r="B17" s="15"/>
      <c r="C17" s="15"/>
      <c r="D17" s="16" t="s">
        <v>160</v>
      </c>
      <c r="E17" s="16"/>
      <c r="F17" s="15" t="s">
        <v>161</v>
      </c>
      <c r="G17" s="15" t="s">
        <v>55</v>
      </c>
      <c r="H17" s="15" t="s">
        <v>162</v>
      </c>
      <c r="I17" s="5" t="s">
        <v>163</v>
      </c>
      <c r="J17" s="21" t="s">
        <v>164</v>
      </c>
      <c r="K17" s="21" t="s">
        <v>165</v>
      </c>
    </row>
    <row r="18" ht="15" customHeight="1" spans="1:11">
      <c r="A18" s="15"/>
      <c r="B18" s="15"/>
      <c r="C18" s="15" t="s">
        <v>52</v>
      </c>
      <c r="D18" s="16" t="s">
        <v>166</v>
      </c>
      <c r="E18" s="16"/>
      <c r="F18" s="17" t="s">
        <v>92</v>
      </c>
      <c r="G18" s="17" t="s">
        <v>167</v>
      </c>
      <c r="H18" s="17" t="s">
        <v>23</v>
      </c>
      <c r="I18" s="5" t="s">
        <v>167</v>
      </c>
      <c r="J18" s="21" t="s">
        <v>168</v>
      </c>
      <c r="K18" s="21" t="s">
        <v>169</v>
      </c>
    </row>
    <row r="19" ht="15" customHeight="1" spans="1:11">
      <c r="A19" s="15"/>
      <c r="B19" s="15"/>
      <c r="C19" s="15"/>
      <c r="D19" s="16" t="s">
        <v>170</v>
      </c>
      <c r="E19" s="16"/>
      <c r="F19" s="15" t="s">
        <v>54</v>
      </c>
      <c r="G19" s="15" t="s">
        <v>167</v>
      </c>
      <c r="H19" s="15" t="s">
        <v>23</v>
      </c>
      <c r="I19" s="5" t="s">
        <v>167</v>
      </c>
      <c r="J19" s="21" t="s">
        <v>171</v>
      </c>
      <c r="K19" s="21" t="s">
        <v>59</v>
      </c>
    </row>
    <row r="20" ht="15" customHeight="1" spans="1:11">
      <c r="A20" s="15"/>
      <c r="B20" s="15"/>
      <c r="C20" s="15"/>
      <c r="D20" s="16" t="s">
        <v>172</v>
      </c>
      <c r="E20" s="16"/>
      <c r="F20" s="15" t="s">
        <v>54</v>
      </c>
      <c r="G20" s="15" t="s">
        <v>162</v>
      </c>
      <c r="H20" s="15" t="s">
        <v>23</v>
      </c>
      <c r="I20" s="5" t="s">
        <v>162</v>
      </c>
      <c r="J20" s="21" t="s">
        <v>173</v>
      </c>
      <c r="K20" s="21" t="s">
        <v>59</v>
      </c>
    </row>
    <row r="21" ht="15" customHeight="1" spans="1:11">
      <c r="A21" s="15"/>
      <c r="B21" s="15"/>
      <c r="C21" s="15" t="s">
        <v>60</v>
      </c>
      <c r="D21" s="16" t="s">
        <v>174</v>
      </c>
      <c r="E21" s="16"/>
      <c r="F21" s="17" t="s">
        <v>54</v>
      </c>
      <c r="G21" s="17" t="s">
        <v>63</v>
      </c>
      <c r="H21" s="17" t="s">
        <v>23</v>
      </c>
      <c r="I21" s="5" t="s">
        <v>63</v>
      </c>
      <c r="J21" s="21" t="s">
        <v>175</v>
      </c>
      <c r="K21" s="21" t="s">
        <v>59</v>
      </c>
    </row>
    <row r="22" ht="15" customHeight="1" spans="1:11">
      <c r="A22" s="15"/>
      <c r="B22" s="15"/>
      <c r="C22" s="15" t="s">
        <v>66</v>
      </c>
      <c r="D22" s="16" t="s">
        <v>176</v>
      </c>
      <c r="E22" s="16"/>
      <c r="F22" s="17" t="s">
        <v>177</v>
      </c>
      <c r="G22" s="17" t="s">
        <v>158</v>
      </c>
      <c r="H22" s="17" t="s">
        <v>178</v>
      </c>
      <c r="I22" s="5" t="s">
        <v>158</v>
      </c>
      <c r="J22" s="21" t="s">
        <v>179</v>
      </c>
      <c r="K22" s="21" t="s">
        <v>59</v>
      </c>
    </row>
    <row r="23" ht="15" customHeight="1" spans="1:11">
      <c r="A23" s="15"/>
      <c r="B23" s="15"/>
      <c r="C23" s="15"/>
      <c r="D23" s="16" t="s">
        <v>180</v>
      </c>
      <c r="E23" s="16"/>
      <c r="F23" s="15" t="s">
        <v>181</v>
      </c>
      <c r="G23" s="15" t="s">
        <v>158</v>
      </c>
      <c r="H23" s="15" t="s">
        <v>182</v>
      </c>
      <c r="I23" s="5" t="s">
        <v>158</v>
      </c>
      <c r="J23" s="21" t="s">
        <v>183</v>
      </c>
      <c r="K23" s="21" t="s">
        <v>59</v>
      </c>
    </row>
    <row r="24" ht="15" customHeight="1" spans="1:11">
      <c r="A24" s="15"/>
      <c r="B24" s="15"/>
      <c r="C24" s="15"/>
      <c r="D24" s="16" t="s">
        <v>184</v>
      </c>
      <c r="E24" s="16"/>
      <c r="F24" s="15" t="s">
        <v>177</v>
      </c>
      <c r="G24" s="15" t="s">
        <v>158</v>
      </c>
      <c r="H24" s="15" t="s">
        <v>185</v>
      </c>
      <c r="I24" s="5" t="s">
        <v>158</v>
      </c>
      <c r="J24" s="21" t="s">
        <v>186</v>
      </c>
      <c r="K24" s="21" t="s">
        <v>59</v>
      </c>
    </row>
    <row r="25" ht="15" customHeight="1" spans="1:11">
      <c r="A25" s="15"/>
      <c r="B25" s="15"/>
      <c r="C25" s="15"/>
      <c r="D25" s="16" t="s">
        <v>187</v>
      </c>
      <c r="E25" s="16"/>
      <c r="F25" s="15" t="s">
        <v>188</v>
      </c>
      <c r="G25" s="15" t="s">
        <v>158</v>
      </c>
      <c r="H25" s="15" t="s">
        <v>189</v>
      </c>
      <c r="I25" s="5" t="s">
        <v>158</v>
      </c>
      <c r="J25" s="21" t="s">
        <v>190</v>
      </c>
      <c r="K25" s="21" t="s">
        <v>59</v>
      </c>
    </row>
    <row r="26" ht="15" customHeight="1" spans="1:11">
      <c r="A26" s="15"/>
      <c r="B26" s="15"/>
      <c r="C26" s="15"/>
      <c r="D26" s="16" t="s">
        <v>191</v>
      </c>
      <c r="E26" s="16"/>
      <c r="F26" s="15" t="s">
        <v>192</v>
      </c>
      <c r="G26" s="15" t="s">
        <v>158</v>
      </c>
      <c r="H26" s="15" t="s">
        <v>193</v>
      </c>
      <c r="I26" s="5" t="s">
        <v>158</v>
      </c>
      <c r="J26" s="21" t="s">
        <v>194</v>
      </c>
      <c r="K26" s="21" t="s">
        <v>59</v>
      </c>
    </row>
    <row r="27" ht="15" customHeight="1" spans="1:11">
      <c r="A27" s="15"/>
      <c r="B27" s="15" t="s">
        <v>75</v>
      </c>
      <c r="C27" s="15" t="s">
        <v>76</v>
      </c>
      <c r="D27" s="16" t="s">
        <v>195</v>
      </c>
      <c r="E27" s="16"/>
      <c r="F27" s="15" t="s">
        <v>196</v>
      </c>
      <c r="G27" s="15" t="s">
        <v>197</v>
      </c>
      <c r="H27" s="15" t="s">
        <v>198</v>
      </c>
      <c r="I27" s="5" t="s">
        <v>197</v>
      </c>
      <c r="J27" s="21" t="s">
        <v>199</v>
      </c>
      <c r="K27" s="21" t="s">
        <v>59</v>
      </c>
    </row>
    <row r="28" ht="15" customHeight="1" spans="1:11">
      <c r="A28" s="15"/>
      <c r="B28" s="15"/>
      <c r="C28" s="15"/>
      <c r="D28" s="16" t="s">
        <v>200</v>
      </c>
      <c r="E28" s="16"/>
      <c r="F28" s="15" t="s">
        <v>201</v>
      </c>
      <c r="G28" s="15" t="s">
        <v>197</v>
      </c>
      <c r="H28" s="15" t="s">
        <v>132</v>
      </c>
      <c r="I28" s="5" t="s">
        <v>197</v>
      </c>
      <c r="J28" s="21" t="s">
        <v>202</v>
      </c>
      <c r="K28" s="21" t="s">
        <v>59</v>
      </c>
    </row>
    <row r="29" ht="15" customHeight="1" spans="1:11">
      <c r="A29" s="15"/>
      <c r="B29" s="15" t="s">
        <v>89</v>
      </c>
      <c r="C29" s="15" t="s">
        <v>90</v>
      </c>
      <c r="D29" s="16" t="s">
        <v>135</v>
      </c>
      <c r="E29" s="16"/>
      <c r="F29" s="15" t="s">
        <v>92</v>
      </c>
      <c r="G29" s="15" t="s">
        <v>63</v>
      </c>
      <c r="H29" s="15" t="s">
        <v>203</v>
      </c>
      <c r="I29" s="5" t="s">
        <v>63</v>
      </c>
      <c r="J29" s="21" t="s">
        <v>204</v>
      </c>
      <c r="K29" s="21" t="s">
        <v>59</v>
      </c>
    </row>
    <row r="30" ht="30" customHeight="1" spans="1:11">
      <c r="A30" s="5" t="s">
        <v>95</v>
      </c>
      <c r="B30" s="15" t="s">
        <v>96</v>
      </c>
      <c r="C30" s="18" t="s">
        <v>205</v>
      </c>
      <c r="D30" s="18"/>
      <c r="E30" s="18"/>
      <c r="F30" s="18"/>
      <c r="G30" s="18"/>
      <c r="H30" s="18"/>
      <c r="I30" s="18"/>
      <c r="J30" s="18"/>
      <c r="K30" s="18"/>
    </row>
    <row r="31" ht="30" customHeight="1" spans="1:11">
      <c r="A31" s="5"/>
      <c r="B31" s="15" t="s">
        <v>98</v>
      </c>
      <c r="C31" s="18" t="s">
        <v>206</v>
      </c>
      <c r="D31" s="18"/>
      <c r="E31" s="18"/>
      <c r="F31" s="18"/>
      <c r="G31" s="18"/>
      <c r="H31" s="18"/>
      <c r="I31" s="18"/>
      <c r="J31" s="18"/>
      <c r="K31" s="18"/>
    </row>
    <row r="32" ht="30" customHeight="1" spans="1:11">
      <c r="A32" s="5"/>
      <c r="B32" s="15" t="s">
        <v>100</v>
      </c>
      <c r="C32" s="18" t="s">
        <v>140</v>
      </c>
      <c r="D32" s="18"/>
      <c r="E32" s="18"/>
      <c r="F32" s="18"/>
      <c r="G32" s="18"/>
      <c r="H32" s="18"/>
      <c r="I32" s="18"/>
      <c r="J32" s="18"/>
      <c r="K32" s="18"/>
    </row>
    <row r="33" ht="30" customHeight="1" spans="1:11">
      <c r="A33" s="5"/>
      <c r="B33" s="15" t="s">
        <v>102</v>
      </c>
      <c r="C33" s="18" t="s">
        <v>59</v>
      </c>
      <c r="D33" s="18"/>
      <c r="E33" s="18"/>
      <c r="F33" s="18"/>
      <c r="G33" s="18"/>
      <c r="H33" s="18"/>
      <c r="I33" s="18"/>
      <c r="J33" s="18"/>
      <c r="K33" s="18"/>
    </row>
  </sheetData>
  <mergeCells count="59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C30:K30"/>
    <mergeCell ref="C31:K31"/>
    <mergeCell ref="C32:K32"/>
    <mergeCell ref="C33:K33"/>
    <mergeCell ref="A13:A29"/>
    <mergeCell ref="A30:A33"/>
    <mergeCell ref="B14:B26"/>
    <mergeCell ref="B27:B28"/>
    <mergeCell ref="C6:C7"/>
    <mergeCell ref="C14:C17"/>
    <mergeCell ref="C18:C20"/>
    <mergeCell ref="C22:C26"/>
    <mergeCell ref="C27:C28"/>
    <mergeCell ref="A4:B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编外人员经费</vt:lpstr>
      <vt:lpstr>直属院校基础设施建设补助（汽车实训综合楼）</vt:lpstr>
      <vt:lpstr>现代职业教育质量提升计划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鹏</cp:lastModifiedBy>
  <dcterms:created xsi:type="dcterms:W3CDTF">2020-01-17T02:57:00Z</dcterms:created>
  <dcterms:modified xsi:type="dcterms:W3CDTF">2025-04-29T03:24:00Z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2BD3B7B23C3E4762B9ACF8FCE2034CB9_13</vt:lpwstr>
  </property>
  <property fmtid="{D5CDD505-2E9C-101B-9397-08002B2CF9AE}" pid="4" name="KSOReadingLayout">
    <vt:bool>true</vt:bool>
  </property>
</Properties>
</file>