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1"/>
  </bookViews>
  <sheets>
    <sheet name="“三区”科技人才支持计划资金" sheetId="1" r:id="rId1"/>
    <sheet name="乡村科技特派员下乡服务工作经费"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<sst xmlns="http://schemas.openxmlformats.org/spreadsheetml/2006/main" count="285" uniqueCount="130">
  <si>
    <r>
      <rPr>
        <b/>
        <sz val="18"/>
        <color rgb="FF000000"/>
        <rFont val="宋体"/>
        <charset val="134"/>
      </rPr>
      <t>2023年度预算项目绩效自评表</t>
    </r>
  </si>
  <si>
    <t>项目名称</t>
  </si>
  <si>
    <t>“三区”科技人才支持计划资金</t>
  </si>
  <si>
    <t>项目编码</t>
  </si>
  <si>
    <t>450000220421600025860</t>
  </si>
  <si>
    <t>项目实施单位</t>
  </si>
  <si>
    <t>216004-广西山区综合技术开发中心</t>
  </si>
  <si>
    <t>主管部门</t>
  </si>
  <si>
    <t>216-广西壮族自治区科学技术厅</t>
  </si>
  <si>
    <t>预算执行情况
(万元)</t>
  </si>
  <si>
    <t>资金来源</t>
  </si>
  <si>
    <t>年初预算数</t>
  </si>
  <si>
    <t>年中预算调整数</t>
  </si>
  <si>
    <t>调整后预算数</t>
  </si>
  <si>
    <t>实际支出数</t>
  </si>
  <si>
    <t>预算执行率(%)</t>
  </si>
  <si>
    <t>合计</t>
  </si>
  <si>
    <t>其中：一般公共预算拨款</t>
  </si>
  <si>
    <t>其中: 上级</t>
  </si>
  <si>
    <t>1362.0</t>
  </si>
  <si>
    <t>557.0</t>
  </si>
  <si>
    <t>1919.0</t>
  </si>
  <si>
    <t>1911.2335</t>
  </si>
  <si>
    <t>99.6</t>
  </si>
  <si>
    <t xml:space="preserve">      本级</t>
  </si>
  <si>
    <t>0.0</t>
  </si>
  <si>
    <t>19.945</t>
  </si>
  <si>
    <t>100</t>
  </si>
  <si>
    <t>政府性基金</t>
  </si>
  <si>
    <t xml:space="preserve"> ——</t>
  </si>
  <si>
    <t>0</t>
  </si>
  <si>
    <t xml:space="preserve">  国有资本经营预算</t>
  </si>
  <si>
    <t xml:space="preserve">      其他资金</t>
  </si>
  <si>
    <t>年度绩效目标</t>
  </si>
  <si>
    <t>选派科技人员944名，培训贫困县科技人才2580人天，开展科技服务3.5万天次，开展科技培训3万人次。</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</si>
  <si>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</si>
  <si>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</si>
  <si>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</si>
  <si>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</si>
  <si>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</si>
  <si>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</si>
  <si>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</si>
  <si>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</si>
  <si>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</si>
  <si>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</si>
  <si>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</si>
  <si>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</si>
  <si>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</si>
  <si>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</si>
  <si>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培训科技人员</t>
  </si>
  <si>
    <t>≥2580人天</t>
  </si>
  <si>
    <t>10</t>
  </si>
  <si>
    <t>2580</t>
  </si>
  <si>
    <t>于2023年9月至10月分别在百色、河池、钦州市举办2023年“三区”县科技人员业务能力提升培训班各1期，培训形式采取线下+线上结合共10天，其中线下7天，线上自学时间为3天共21学时，共需完成840分钟自选课程学习。培训人员258人，完成线下7天和线上840分钟学时，培训共2580人/天。</t>
  </si>
  <si>
    <t/>
  </si>
  <si>
    <t>选派科技人员数</t>
  </si>
  <si>
    <t>＝944人</t>
  </si>
  <si>
    <t>944</t>
  </si>
  <si>
    <t>2023年5月7日，印发《自治区科技厅关于印发2023年度“三区”科技人员广西选派名单的通知》（桂科农字〔2023〕26号），确定选派2023年度广西“三区”科技人员选派944名。</t>
  </si>
  <si>
    <t>质量指标</t>
  </si>
  <si>
    <t>符合选派条件的人员比例</t>
  </si>
  <si>
    <t>＝100%</t>
  </si>
  <si>
    <t>自治区乡村科技特派员工作协调机制办公室审核确认的2023—2024年乡村科技特派员选派名单，将重点服务我区49 个“三区”县特别是20个国家乡村振兴重点帮扶县并符合有关选派条件要求的乡村科技特派员列入2023 年度“三区”科技人员。</t>
  </si>
  <si>
    <t>时效指标</t>
  </si>
  <si>
    <t>完成选派时间</t>
  </si>
  <si>
    <t>5月31日前</t>
  </si>
  <si>
    <t>达成预期指标</t>
  </si>
  <si>
    <t>2023年5月7日印发桂科农字〔2023〕26号自治区科技厅关于印发2023年度“三区”科技人员广西选派名单的通知。</t>
  </si>
  <si>
    <t>成本指标</t>
  </si>
  <si>
    <t>工作经费</t>
  </si>
  <si>
    <t>≤1938.95万元</t>
  </si>
  <si>
    <t>1931.18</t>
  </si>
  <si>
    <t>按规定标准及要求拨付三区科技人员保障经费及工作津贴，并对三区科技人员开展培训，完成当年的拨付及培训工作任务。</t>
  </si>
  <si>
    <t>效益指标</t>
  </si>
  <si>
    <t>社会效益</t>
  </si>
  <si>
    <t>开展科技培训</t>
  </si>
  <si>
    <t>≥3万人次</t>
  </si>
  <si>
    <t>15</t>
  </si>
  <si>
    <t>3.6</t>
  </si>
  <si>
    <t>根据特派员服务情况，从广西农村科技服务云平台后台下载导出数据形成汇总表（因2023年特派团所属管理部门和要求不同，特派员团共336人，部分人员未进入云平台系统，相关数据并未纳入统计，所取人员为655人，下同），计算出开展科技服务约3.53万人次。</t>
  </si>
  <si>
    <t>特派员积极开展服务培训，服务对象也有提升意识积极参加培训，因此超额完成培训指标。</t>
  </si>
  <si>
    <t>开展科技服务</t>
  </si>
  <si>
    <t>≥3.5万天次</t>
  </si>
  <si>
    <t>3.53</t>
  </si>
  <si>
    <t>根据特派员服务情况，从广西农村科技服务云平台后台下载导出数据形成汇总表（因2023年特派团所属管理部门和要求不同，特派员团共336人，部分人员未进入云平台系统，相关数据并未纳入统计，所取人员为655人，下同），计算出开展科技服务约3.60万人次。</t>
  </si>
  <si>
    <t>满意度指标</t>
  </si>
  <si>
    <t>服务对象满意度</t>
  </si>
  <si>
    <t>≥90%</t>
  </si>
  <si>
    <t>根据特派员服务情况，从广西农村科技服务云平台后台下载导出数据形成汇总表，显示全区特派员服务对象满意度评价结果为满意或者基本满意，无不满意现象。</t>
  </si>
  <si>
    <t>自评分析</t>
  </si>
  <si>
    <t>全年目标完成情况</t>
  </si>
  <si>
    <t>选派科技人员944名，培训贫困县科技人才2580人天，开展科技服务3.53万天次以上，开展科技培训3.60万人次以上。</t>
  </si>
  <si>
    <t>绩效目标偏离原因分析</t>
  </si>
  <si>
    <t>特派员积极开展服务培训，服务对象也有提升意识积极参加培训,因此超额完成培训指标。</t>
  </si>
  <si>
    <t>整改措施及建议</t>
  </si>
  <si>
    <t>其他需说明问题</t>
  </si>
  <si>
    <t>乡村科技特派员下乡服务工作经费</t>
  </si>
  <si>
    <t>450000220421600025861</t>
  </si>
  <si>
    <t>4010.311</t>
  </si>
  <si>
    <t>4001.354</t>
  </si>
  <si>
    <t>99.78</t>
  </si>
  <si>
    <t>过开展乡村科技特派员下乡服务工作，为我区巩固脱贫成果和推动乡村振兴提供科技、人才支撑和服务。</t>
  </si>
  <si>
    <t>于2023年9月至10月分别在百色、河池、钦州市举办2023年“三区”县科技人员业务能力提升培训班各1期，培训形式采取线下+线上结合共10天，其中线下7天，线上自学时间为3天共21学时，共需完成840分钟自选课程学习。培训人员258人，完成线下7天和线上840分钟学时，培训共2580人//天。</t>
  </si>
  <si>
    <t>≥3000人</t>
  </si>
  <si>
    <t>3066</t>
  </si>
  <si>
    <t>经科技人员申请、派出单位审查筛选、市县科技部门筛选推荐和自治区审核筛选、公示等程序，选派2023—2024年乡村科技特派员4010人,其中含“三区”科技人员944名，非“三区”科技人员的特派员3066名。</t>
  </si>
  <si>
    <t>经科技人员申请、派出单位审查筛选、市县科技部门筛选推荐和自治区审核筛选、公示等程序，综合考虑工作经费预算、年度选派任务、服务产业、领域、区域等因素，印发2023—2024年乡村科技特派员选派名单4010人，其中含“三区”科技人员944名，非“三区”科技人员的特派员3066名，符合有关选派条件要求。</t>
  </si>
  <si>
    <t>2023年5月13日印发2023—2024年乡村科技特派员选派名单的通知。</t>
  </si>
  <si>
    <t>工作津贴和保障经费</t>
  </si>
  <si>
    <t>＝3171.81万元</t>
  </si>
  <si>
    <t>5</t>
  </si>
  <si>
    <t>3162.85</t>
  </si>
  <si>
    <t>4.99</t>
  </si>
  <si>
    <t>截止2023年7月31日，实际拨付金额3173.6万元，自2023年8月起，陆续有特派员因退出当年选派退回已拨付的保障经费及工作津贴，我中心申请财政收回5.79万元，后续继续退回资金8.96万元未能申请收回。因此，我中心已完成原定成本指标。</t>
  </si>
  <si>
    <t>指标符号设置不够合理，下一步工作中在拨付经费后，将提前了解特派员是否有退回资金的情况出现，及时申请财政收回，并在设置指标时，设置符号为“≤”，以便有少量资金退回时不影响指标完成度。</t>
  </si>
  <si>
    <t>考核评优奖励经费</t>
  </si>
  <si>
    <t>＝838.5万元</t>
  </si>
  <si>
    <t>838.5</t>
  </si>
  <si>
    <t>根据文件自治区科技厅关于下达2023 年乡村科技特派员工作经费的通知，桂科农字〔2023〕55 号，考核奖励经费838.5万元，已按要求拨付奖励经费</t>
  </si>
  <si>
    <t>≥150000天次</t>
  </si>
  <si>
    <t>179000</t>
  </si>
  <si>
    <t>根据特派员服务情况，从广西农村科技服务云平台后台下载导出数据形成汇总表，计算全区特派员开展实地服务17.9万天次。</t>
  </si>
  <si>
    <t>特派员积极开展下乡服务，解决服务对象产期-产中-产后等问题,因此超额完成培训指标。</t>
  </si>
  <si>
    <t>≥140000人次</t>
  </si>
  <si>
    <t>581000</t>
  </si>
  <si>
    <t>根据特派员服务情况，从广西农村科技服务云平台后台下载导出数据形成汇总表，计算全区特派员开展科技培训58.1万人次。</t>
  </si>
  <si>
    <t>特派员积极开展服务培训，服务对象也有提升意识积极参加培训指导,因此超额完成培训指标</t>
  </si>
  <si>
    <t>选派2023—2024年乡村科技特派员4010名（其中含“三区”科技人员944名，非“三区”科技人员的特派员3066名），于5月13日由自治区党委组织部、科技厅、农业农村厅联合印发选派文件，开展乡村科技特派员下乡服务工作，为我区巩固脱贫成果和推动乡村振兴提供科技、人才支撑和服务。1月至12月，全区科技特派员已累计开展实地科技服务17.9万天次，开展科技培训58.1万人次。</t>
  </si>
  <si>
    <t>效益指标-社会效益指标-开展科技培训，指标值≥14万人次，实际完成58.1万人次，偏离原因为特派员积极开展服务培训，服务对象也有提升意识积极参加培训指导,因此超额完成培训指标。</t>
  </si>
  <si>
    <t>结合实际工作开展情况，提高指标设置合理性，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</si>
</sst>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0"/>
      <name val="Arial"/>
      <family val="2"/>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family val="2"/>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pplyNumberFormat="1" applyFont="1" applyFill="1" applyBorder="1" applyAlignment="1" applyProtection="1"/>
    <xf numFmtId="0" fontId="0" fillId="0" borderId="0" xfId="0" applyAlignment="1">
      <alignment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7" fillId="0" borderId="0" xfId="0" applyFont="1" applyBorder="1" applyAlignment="1" applyProtection="1"/>
    <xf numFmtId="0" fontId="8"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tabSelected="1" zoomScale="85" zoomScaleNormal="85" zoomScaleSheetLayoutView="60" workbookViewId="0">
      <selection activeCell="Q18" sqref="Q18"/>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19"/>
      <c r="M1" s="19"/>
      <c r="N1" s="19"/>
      <c r="O1" s="19"/>
      <c r="P1" s="19"/>
      <c r="Q1" s="19"/>
      <c r="R1" s="19"/>
      <c r="S1" s="19"/>
      <c r="T1" s="19"/>
      <c r="U1" s="19"/>
      <c r="V1" s="19"/>
      <c r="W1" s="19"/>
      <c r="X1" s="19"/>
    </row>
    <row r="2" ht="21.95" customHeight="1" spans="1:24">
      <c r="A2" s="3" t="s">
        <v>1</v>
      </c>
      <c r="B2" s="3"/>
      <c r="C2" s="4" t="s">
        <v>2</v>
      </c>
      <c r="D2" s="4"/>
      <c r="E2" s="4"/>
      <c r="F2" s="3" t="s">
        <v>3</v>
      </c>
      <c r="G2" s="3" t="s">
        <v>4</v>
      </c>
      <c r="H2" s="3"/>
      <c r="I2" s="3"/>
      <c r="J2" s="3"/>
      <c r="K2" s="3"/>
      <c r="L2" s="20"/>
      <c r="M2" s="20"/>
      <c r="N2" s="20"/>
      <c r="O2" s="20"/>
      <c r="P2" s="20"/>
      <c r="Q2" s="20"/>
      <c r="R2" s="20"/>
      <c r="S2" s="20"/>
      <c r="T2" s="19"/>
      <c r="U2" s="19"/>
      <c r="V2" s="19"/>
      <c r="W2" s="19"/>
      <c r="X2" s="19"/>
    </row>
    <row r="3" ht="21.95" customHeight="1" spans="1:24">
      <c r="A3" s="3" t="s">
        <v>5</v>
      </c>
      <c r="B3" s="3"/>
      <c r="C3" s="3" t="s">
        <v>6</v>
      </c>
      <c r="D3" s="3"/>
      <c r="E3" s="3"/>
      <c r="F3" s="3" t="s">
        <v>7</v>
      </c>
      <c r="G3" s="3" t="s">
        <v>8</v>
      </c>
      <c r="H3" s="3"/>
      <c r="I3" s="3"/>
      <c r="J3" s="3"/>
      <c r="K3" s="3"/>
      <c r="L3" s="20"/>
      <c r="M3" s="20"/>
      <c r="N3" s="20"/>
      <c r="O3" s="20"/>
      <c r="P3" s="20"/>
      <c r="Q3" s="20"/>
      <c r="R3" s="20"/>
      <c r="S3" s="20"/>
      <c r="T3" s="19"/>
      <c r="U3" s="19"/>
      <c r="V3" s="19"/>
      <c r="W3" s="19"/>
      <c r="X3" s="19"/>
    </row>
    <row r="4" ht="21.95" customHeight="1" spans="1:24">
      <c r="A4" s="5" t="s">
        <v>9</v>
      </c>
      <c r="B4" s="5"/>
      <c r="C4" s="6" t="s">
        <v>10</v>
      </c>
      <c r="D4" s="6"/>
      <c r="E4" s="6" t="s">
        <v>11</v>
      </c>
      <c r="F4" s="6"/>
      <c r="G4" s="6" t="s">
        <v>12</v>
      </c>
      <c r="H4" s="6" t="s">
        <v>13</v>
      </c>
      <c r="I4" s="6" t="s">
        <v>14</v>
      </c>
      <c r="J4" s="6" t="s">
        <v>15</v>
      </c>
      <c r="K4" s="6"/>
      <c r="L4" s="20"/>
      <c r="M4" s="20"/>
      <c r="N4" s="20"/>
      <c r="O4" s="20"/>
      <c r="P4" s="20"/>
      <c r="Q4" s="20"/>
      <c r="R4" s="20"/>
      <c r="S4" s="20"/>
      <c r="T4" s="19"/>
      <c r="U4" s="19"/>
      <c r="V4" s="19"/>
      <c r="W4" s="19"/>
      <c r="X4" s="19"/>
    </row>
    <row r="5" ht="21.95" customHeight="1" spans="1:11">
      <c r="A5" s="5"/>
      <c r="B5" s="5"/>
      <c r="C5" s="7" t="s">
        <v>16</v>
      </c>
      <c r="D5" s="7"/>
      <c r="E5" s="3">
        <f>E6+E7+E8+E9+E10</f>
        <v>1362</v>
      </c>
      <c r="F5" s="3"/>
      <c r="G5" s="3">
        <f>G6+G7+G8+G9+G10</f>
        <v>576.945</v>
      </c>
      <c r="H5" s="5">
        <f>H6+H7+H8+H9+H10</f>
        <v>1938.945</v>
      </c>
      <c r="I5" s="5">
        <f>I6+I7+I8+I9+I10</f>
        <v>1931.1785</v>
      </c>
      <c r="J5" s="18">
        <f>I5/H5</f>
        <v>0.995994471220174</v>
      </c>
      <c r="K5" s="18"/>
    </row>
    <row r="6" ht="21.95" customHeight="1" spans="1:11">
      <c r="A6" s="5"/>
      <c r="B6" s="5"/>
      <c r="C6" s="8" t="s">
        <v>17</v>
      </c>
      <c r="D6" s="9" t="s">
        <v>18</v>
      </c>
      <c r="E6" s="3" t="s">
        <v>19</v>
      </c>
      <c r="F6" s="3"/>
      <c r="G6" s="3" t="s">
        <v>20</v>
      </c>
      <c r="H6" s="5" t="s">
        <v>21</v>
      </c>
      <c r="I6" s="5" t="s">
        <v>22</v>
      </c>
      <c r="J6" s="3" t="s">
        <v>23</v>
      </c>
      <c r="K6" s="3"/>
    </row>
    <row r="7" ht="21.95" customHeight="1" spans="1:11">
      <c r="A7" s="5"/>
      <c r="B7" s="5"/>
      <c r="C7" s="8"/>
      <c r="D7" s="9" t="s">
        <v>24</v>
      </c>
      <c r="E7" s="3" t="s">
        <v>25</v>
      </c>
      <c r="F7" s="3"/>
      <c r="G7" s="3" t="s">
        <v>26</v>
      </c>
      <c r="H7" s="5" t="s">
        <v>26</v>
      </c>
      <c r="I7" s="5" t="s">
        <v>26</v>
      </c>
      <c r="J7" s="3" t="s">
        <v>27</v>
      </c>
      <c r="K7" s="3"/>
    </row>
    <row r="8" ht="21.95" customHeight="1" spans="1:11">
      <c r="A8" s="5"/>
      <c r="B8" s="5"/>
      <c r="C8" s="3" t="s">
        <v>28</v>
      </c>
      <c r="D8" s="10" t="s">
        <v>29</v>
      </c>
      <c r="E8" s="3" t="s">
        <v>25</v>
      </c>
      <c r="F8" s="3"/>
      <c r="G8" s="3" t="s">
        <v>25</v>
      </c>
      <c r="H8" s="5" t="s">
        <v>25</v>
      </c>
      <c r="I8" s="5" t="s">
        <v>25</v>
      </c>
      <c r="J8" s="3" t="s">
        <v>30</v>
      </c>
      <c r="K8" s="3"/>
    </row>
    <row r="9" ht="21.95" customHeight="1" spans="1:11">
      <c r="A9" s="5"/>
      <c r="B9" s="5"/>
      <c r="C9" s="3" t="s">
        <v>31</v>
      </c>
      <c r="D9" s="10" t="s">
        <v>29</v>
      </c>
      <c r="E9" s="3" t="s">
        <v>25</v>
      </c>
      <c r="F9" s="3"/>
      <c r="G9" s="3" t="s">
        <v>25</v>
      </c>
      <c r="H9" s="5" t="s">
        <v>25</v>
      </c>
      <c r="I9" s="5" t="s">
        <v>25</v>
      </c>
      <c r="J9" s="3" t="s">
        <v>30</v>
      </c>
      <c r="K9" s="3"/>
    </row>
    <row r="10" ht="21.95" customHeight="1" spans="1:11">
      <c r="A10" s="5"/>
      <c r="B10" s="5"/>
      <c r="C10" s="8" t="s">
        <v>32</v>
      </c>
      <c r="D10" s="10" t="s">
        <v>29</v>
      </c>
      <c r="E10" s="3" t="s">
        <v>25</v>
      </c>
      <c r="F10" s="3"/>
      <c r="G10" s="3" t="s">
        <v>25</v>
      </c>
      <c r="H10" s="5" t="s">
        <v>25</v>
      </c>
      <c r="I10" s="5" t="s">
        <v>25</v>
      </c>
      <c r="J10" s="3" t="s">
        <v>30</v>
      </c>
      <c r="K10" s="3"/>
    </row>
    <row r="11" ht="27.95" customHeight="1" spans="1:24">
      <c r="A11" s="3" t="s">
        <v>33</v>
      </c>
      <c r="B11" s="3"/>
      <c r="C11" s="8" t="s">
        <v>34</v>
      </c>
      <c r="D11" s="8"/>
      <c r="E11" s="8"/>
      <c r="F11" s="8"/>
      <c r="G11" s="8"/>
      <c r="H11" s="8"/>
      <c r="I11" s="8"/>
      <c r="J11" s="8"/>
      <c r="K11" s="8"/>
      <c r="L11" s="19"/>
      <c r="M11" s="19"/>
      <c r="N11" s="19"/>
      <c r="O11" s="19"/>
      <c r="P11" s="19"/>
      <c r="Q11" s="19"/>
      <c r="R11" s="19"/>
      <c r="S11" s="19"/>
      <c r="T11" s="19"/>
      <c r="U11" s="19"/>
      <c r="V11" s="19"/>
      <c r="W11" s="19"/>
      <c r="X11" s="19"/>
    </row>
    <row r="12" ht="27.95" customHeight="1" spans="1:24">
      <c r="A12" s="11" t="s">
        <v>35</v>
      </c>
      <c r="B12" s="11"/>
      <c r="C12" s="11"/>
      <c r="D12" s="12">
        <v>99.96</v>
      </c>
      <c r="E12" s="12"/>
      <c r="F12" s="13" t="s">
        <v>36</v>
      </c>
      <c r="G12" s="14">
        <f>IF(J5*10&gt;10,10,J5*10)</f>
        <v>9.95994471220174</v>
      </c>
      <c r="H12" s="14"/>
      <c r="I12" s="14"/>
      <c r="J12" s="14"/>
      <c r="K12" s="14"/>
      <c r="L12" s="19"/>
      <c r="M12" s="19"/>
      <c r="N12" s="19"/>
      <c r="O12" s="19"/>
      <c r="P12" s="19"/>
      <c r="Q12" s="19"/>
      <c r="R12" s="19"/>
      <c r="S12" s="19"/>
      <c r="T12" s="19"/>
      <c r="U12" s="19"/>
      <c r="V12" s="19"/>
      <c r="W12" s="19"/>
      <c r="X12" s="19"/>
    </row>
    <row r="13" ht="30" customHeight="1" spans="1:11">
      <c r="A13" s="15" t="s">
        <v>37</v>
      </c>
      <c r="B13" s="6" t="s">
        <v>38</v>
      </c>
      <c r="C13" s="6" t="s">
        <v>39</v>
      </c>
      <c r="D13" s="6" t="s">
        <v>40</v>
      </c>
      <c r="E13" s="6"/>
      <c r="F13" s="6" t="s">
        <v>41</v>
      </c>
      <c r="G13" s="6" t="s">
        <v>42</v>
      </c>
      <c r="H13" s="6" t="s">
        <v>43</v>
      </c>
      <c r="I13" s="6" t="s">
        <v>44</v>
      </c>
      <c r="J13" s="6" t="s">
        <v>45</v>
      </c>
      <c r="K13" s="6" t="s">
        <v>46</v>
      </c>
    </row>
    <row r="14" ht="15" customHeight="1" spans="1:11">
      <c r="A14" s="15"/>
      <c r="B14" s="15" t="s">
        <v>47</v>
      </c>
      <c r="C14" s="15" t="s">
        <v>48</v>
      </c>
      <c r="D14" s="16" t="s">
        <v>49</v>
      </c>
      <c r="E14" s="16"/>
      <c r="F14" s="15" t="s">
        <v>50</v>
      </c>
      <c r="G14" s="15" t="s">
        <v>51</v>
      </c>
      <c r="H14" s="15" t="s">
        <v>52</v>
      </c>
      <c r="I14" s="5" t="s">
        <v>51</v>
      </c>
      <c r="J14" s="21" t="s">
        <v>53</v>
      </c>
      <c r="K14" s="21" t="s">
        <v>54</v>
      </c>
    </row>
    <row r="15" ht="15" customHeight="1" spans="1:11">
      <c r="A15" s="15"/>
      <c r="B15" s="15"/>
      <c r="C15" s="15"/>
      <c r="D15" s="16" t="s">
        <v>55</v>
      </c>
      <c r="E15" s="16"/>
      <c r="F15" s="15" t="s">
        <v>56</v>
      </c>
      <c r="G15" s="15" t="s">
        <v>51</v>
      </c>
      <c r="H15" s="15" t="s">
        <v>57</v>
      </c>
      <c r="I15" s="5" t="s">
        <v>51</v>
      </c>
      <c r="J15" s="21" t="s">
        <v>58</v>
      </c>
      <c r="K15" s="21" t="s">
        <v>54</v>
      </c>
    </row>
    <row r="16" ht="15" customHeight="1" spans="1:11">
      <c r="A16" s="15"/>
      <c r="B16" s="15"/>
      <c r="C16" s="15" t="s">
        <v>59</v>
      </c>
      <c r="D16" s="16" t="s">
        <v>60</v>
      </c>
      <c r="E16" s="16"/>
      <c r="F16" s="17" t="s">
        <v>61</v>
      </c>
      <c r="G16" s="17" t="s">
        <v>51</v>
      </c>
      <c r="H16" s="17" t="s">
        <v>27</v>
      </c>
      <c r="I16" s="5" t="s">
        <v>51</v>
      </c>
      <c r="J16" s="21" t="s">
        <v>62</v>
      </c>
      <c r="K16" s="21" t="s">
        <v>54</v>
      </c>
    </row>
    <row r="17" ht="15" customHeight="1" spans="1:11">
      <c r="A17" s="15"/>
      <c r="B17" s="15"/>
      <c r="C17" s="15" t="s">
        <v>63</v>
      </c>
      <c r="D17" s="16" t="s">
        <v>64</v>
      </c>
      <c r="E17" s="16"/>
      <c r="F17" s="17" t="s">
        <v>65</v>
      </c>
      <c r="G17" s="17" t="s">
        <v>51</v>
      </c>
      <c r="H17" s="17" t="s">
        <v>66</v>
      </c>
      <c r="I17" s="5" t="s">
        <v>51</v>
      </c>
      <c r="J17" s="21" t="s">
        <v>67</v>
      </c>
      <c r="K17" s="21" t="s">
        <v>54</v>
      </c>
    </row>
    <row r="18" ht="15" customHeight="1" spans="1:11">
      <c r="A18" s="15"/>
      <c r="B18" s="15"/>
      <c r="C18" s="15" t="s">
        <v>68</v>
      </c>
      <c r="D18" s="16" t="s">
        <v>69</v>
      </c>
      <c r="E18" s="16"/>
      <c r="F18" s="17" t="s">
        <v>70</v>
      </c>
      <c r="G18" s="17" t="s">
        <v>51</v>
      </c>
      <c r="H18" s="17" t="s">
        <v>71</v>
      </c>
      <c r="I18" s="5" t="s">
        <v>51</v>
      </c>
      <c r="J18" s="21" t="s">
        <v>72</v>
      </c>
      <c r="K18" s="21" t="s">
        <v>54</v>
      </c>
    </row>
    <row r="19" ht="41" customHeight="1" spans="1:11">
      <c r="A19" s="15"/>
      <c r="B19" s="15" t="s">
        <v>73</v>
      </c>
      <c r="C19" s="15" t="s">
        <v>74</v>
      </c>
      <c r="D19" s="16" t="s">
        <v>75</v>
      </c>
      <c r="E19" s="16"/>
      <c r="F19" s="15" t="s">
        <v>76</v>
      </c>
      <c r="G19" s="15" t="s">
        <v>77</v>
      </c>
      <c r="H19" s="15" t="s">
        <v>78</v>
      </c>
      <c r="I19" s="5" t="s">
        <v>77</v>
      </c>
      <c r="J19" s="21" t="s">
        <v>79</v>
      </c>
      <c r="K19" s="21" t="s">
        <v>80</v>
      </c>
    </row>
    <row r="20" ht="45" customHeight="1" spans="1:11">
      <c r="A20" s="15"/>
      <c r="B20" s="15"/>
      <c r="C20" s="15"/>
      <c r="D20" s="16" t="s">
        <v>81</v>
      </c>
      <c r="E20" s="16"/>
      <c r="F20" s="15" t="s">
        <v>82</v>
      </c>
      <c r="G20" s="15" t="s">
        <v>77</v>
      </c>
      <c r="H20" s="15" t="s">
        <v>83</v>
      </c>
      <c r="I20" s="5" t="s">
        <v>77</v>
      </c>
      <c r="J20" s="21" t="s">
        <v>84</v>
      </c>
      <c r="K20" s="21" t="s">
        <v>54</v>
      </c>
    </row>
    <row r="21" ht="162" spans="1:11">
      <c r="A21" s="15"/>
      <c r="B21" s="15" t="s">
        <v>85</v>
      </c>
      <c r="C21" s="15" t="s">
        <v>86</v>
      </c>
      <c r="D21" s="16" t="s">
        <v>86</v>
      </c>
      <c r="E21" s="16"/>
      <c r="F21" s="15" t="s">
        <v>87</v>
      </c>
      <c r="G21" s="15" t="s">
        <v>51</v>
      </c>
      <c r="H21" s="15" t="s">
        <v>27</v>
      </c>
      <c r="I21" s="5" t="s">
        <v>51</v>
      </c>
      <c r="J21" s="21" t="s">
        <v>88</v>
      </c>
      <c r="K21" s="21" t="s">
        <v>54</v>
      </c>
    </row>
    <row r="22" ht="30" customHeight="1" spans="1:11">
      <c r="A22" s="5" t="s">
        <v>89</v>
      </c>
      <c r="B22" s="15" t="s">
        <v>90</v>
      </c>
      <c r="C22" s="18" t="s">
        <v>91</v>
      </c>
      <c r="D22" s="18"/>
      <c r="E22" s="18"/>
      <c r="F22" s="18"/>
      <c r="G22" s="18"/>
      <c r="H22" s="18"/>
      <c r="I22" s="18"/>
      <c r="J22" s="18"/>
      <c r="K22" s="18"/>
    </row>
    <row r="23" ht="30" customHeight="1" spans="1:11">
      <c r="A23" s="5"/>
      <c r="B23" s="15" t="s">
        <v>92</v>
      </c>
      <c r="C23" s="18" t="s">
        <v>93</v>
      </c>
      <c r="D23" s="18"/>
      <c r="E23" s="18"/>
      <c r="F23" s="18"/>
      <c r="G23" s="18"/>
      <c r="H23" s="18"/>
      <c r="I23" s="18"/>
      <c r="J23" s="18"/>
      <c r="K23" s="18"/>
    </row>
    <row r="24" ht="30" customHeight="1" spans="1:11">
      <c r="A24" s="5"/>
      <c r="B24" s="15" t="s">
        <v>94</v>
      </c>
      <c r="C24" s="18" t="s">
        <v>54</v>
      </c>
      <c r="D24" s="18"/>
      <c r="E24" s="18"/>
      <c r="F24" s="18"/>
      <c r="G24" s="18"/>
      <c r="H24" s="18"/>
      <c r="I24" s="18"/>
      <c r="J24" s="18"/>
      <c r="K24" s="18"/>
    </row>
    <row r="25" ht="30" customHeight="1" spans="1:11">
      <c r="A25" s="5"/>
      <c r="B25" s="15" t="s">
        <v>95</v>
      </c>
      <c r="C25" s="18" t="s">
        <v>54</v>
      </c>
      <c r="D25" s="18"/>
      <c r="E25" s="18"/>
      <c r="F25" s="18"/>
      <c r="G25" s="18"/>
      <c r="H25" s="18"/>
      <c r="I25" s="18"/>
      <c r="J25" s="18"/>
      <c r="K25" s="18"/>
    </row>
  </sheetData>
  <mergeCells count="49">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C22:K22"/>
    <mergeCell ref="C23:K23"/>
    <mergeCell ref="C24:K24"/>
    <mergeCell ref="C25:K25"/>
    <mergeCell ref="A13:A21"/>
    <mergeCell ref="A22:A25"/>
    <mergeCell ref="B14:B18"/>
    <mergeCell ref="B19:B20"/>
    <mergeCell ref="C6:C7"/>
    <mergeCell ref="C14:C15"/>
    <mergeCell ref="C19:C20"/>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zoomScale="85" zoomScaleNormal="85" zoomScaleSheetLayoutView="60" workbookViewId="0">
      <selection activeCell="T15" sqref="T14:T15"/>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19"/>
      <c r="M1" s="19"/>
      <c r="N1" s="19"/>
      <c r="O1" s="19"/>
      <c r="P1" s="19"/>
      <c r="Q1" s="19"/>
      <c r="R1" s="19"/>
      <c r="S1" s="19"/>
      <c r="T1" s="19"/>
      <c r="U1" s="19"/>
      <c r="V1" s="19"/>
      <c r="W1" s="19"/>
      <c r="X1" s="19"/>
    </row>
    <row r="2" ht="21.95" customHeight="1" spans="1:24">
      <c r="A2" s="3" t="s">
        <v>1</v>
      </c>
      <c r="B2" s="3"/>
      <c r="C2" s="4" t="s">
        <v>96</v>
      </c>
      <c r="D2" s="4"/>
      <c r="E2" s="4"/>
      <c r="F2" s="3" t="s">
        <v>3</v>
      </c>
      <c r="G2" s="3" t="s">
        <v>97</v>
      </c>
      <c r="H2" s="3"/>
      <c r="I2" s="3"/>
      <c r="J2" s="3"/>
      <c r="K2" s="3"/>
      <c r="L2" s="20"/>
      <c r="M2" s="20"/>
      <c r="N2" s="20"/>
      <c r="O2" s="20"/>
      <c r="P2" s="20"/>
      <c r="Q2" s="20"/>
      <c r="R2" s="20"/>
      <c r="S2" s="20"/>
      <c r="T2" s="19"/>
      <c r="U2" s="19"/>
      <c r="V2" s="19"/>
      <c r="W2" s="19"/>
      <c r="X2" s="19"/>
    </row>
    <row r="3" ht="21.95" customHeight="1" spans="1:24">
      <c r="A3" s="3" t="s">
        <v>5</v>
      </c>
      <c r="B3" s="3"/>
      <c r="C3" s="3" t="s">
        <v>6</v>
      </c>
      <c r="D3" s="3"/>
      <c r="E3" s="3"/>
      <c r="F3" s="3" t="s">
        <v>7</v>
      </c>
      <c r="G3" s="3" t="s">
        <v>8</v>
      </c>
      <c r="H3" s="3"/>
      <c r="I3" s="3"/>
      <c r="J3" s="3"/>
      <c r="K3" s="3"/>
      <c r="L3" s="20"/>
      <c r="M3" s="20"/>
      <c r="N3" s="20"/>
      <c r="O3" s="20"/>
      <c r="P3" s="20"/>
      <c r="Q3" s="20"/>
      <c r="R3" s="20"/>
      <c r="S3" s="20"/>
      <c r="T3" s="19"/>
      <c r="U3" s="19"/>
      <c r="V3" s="19"/>
      <c r="W3" s="19"/>
      <c r="X3" s="19"/>
    </row>
    <row r="4" ht="21.95" customHeight="1" spans="1:24">
      <c r="A4" s="5" t="s">
        <v>9</v>
      </c>
      <c r="B4" s="5"/>
      <c r="C4" s="6" t="s">
        <v>10</v>
      </c>
      <c r="D4" s="6"/>
      <c r="E4" s="6" t="s">
        <v>11</v>
      </c>
      <c r="F4" s="6"/>
      <c r="G4" s="6" t="s">
        <v>12</v>
      </c>
      <c r="H4" s="6" t="s">
        <v>13</v>
      </c>
      <c r="I4" s="6" t="s">
        <v>14</v>
      </c>
      <c r="J4" s="6" t="s">
        <v>15</v>
      </c>
      <c r="K4" s="6"/>
      <c r="L4" s="20"/>
      <c r="M4" s="20"/>
      <c r="N4" s="20"/>
      <c r="O4" s="20"/>
      <c r="P4" s="20"/>
      <c r="Q4" s="20"/>
      <c r="R4" s="20"/>
      <c r="S4" s="20"/>
      <c r="T4" s="19"/>
      <c r="U4" s="19"/>
      <c r="V4" s="19"/>
      <c r="W4" s="19"/>
      <c r="X4" s="19"/>
    </row>
    <row r="5" ht="21.95" customHeight="1" spans="1:11">
      <c r="A5" s="5"/>
      <c r="B5" s="5"/>
      <c r="C5" s="7" t="s">
        <v>16</v>
      </c>
      <c r="D5" s="7"/>
      <c r="E5" s="3">
        <f>E6+E7+E8+E9+E10</f>
        <v>0</v>
      </c>
      <c r="F5" s="3"/>
      <c r="G5" s="3">
        <f>G6+G7+G8+G9+G10</f>
        <v>4010.311</v>
      </c>
      <c r="H5" s="5">
        <f>H6+H7+H8+H9+H10</f>
        <v>4010.311</v>
      </c>
      <c r="I5" s="5">
        <f>I6+I7+I8+I9+I10</f>
        <v>4001.354</v>
      </c>
      <c r="J5" s="18">
        <f>I5/H5</f>
        <v>0.997766507385587</v>
      </c>
      <c r="K5" s="18"/>
    </row>
    <row r="6" ht="21.95" customHeight="1" spans="1:11">
      <c r="A6" s="5"/>
      <c r="B6" s="5"/>
      <c r="C6" s="8" t="s">
        <v>17</v>
      </c>
      <c r="D6" s="9" t="s">
        <v>18</v>
      </c>
      <c r="E6" s="3" t="s">
        <v>25</v>
      </c>
      <c r="F6" s="3"/>
      <c r="G6" s="3" t="s">
        <v>25</v>
      </c>
      <c r="H6" s="5" t="s">
        <v>25</v>
      </c>
      <c r="I6" s="5" t="s">
        <v>25</v>
      </c>
      <c r="J6" s="3" t="s">
        <v>30</v>
      </c>
      <c r="K6" s="3"/>
    </row>
    <row r="7" ht="21.95" customHeight="1" spans="1:11">
      <c r="A7" s="5"/>
      <c r="B7" s="5"/>
      <c r="C7" s="8"/>
      <c r="D7" s="9" t="s">
        <v>24</v>
      </c>
      <c r="E7" s="3" t="s">
        <v>25</v>
      </c>
      <c r="F7" s="3"/>
      <c r="G7" s="3" t="s">
        <v>98</v>
      </c>
      <c r="H7" s="5" t="s">
        <v>98</v>
      </c>
      <c r="I7" s="5" t="s">
        <v>99</v>
      </c>
      <c r="J7" s="3" t="s">
        <v>100</v>
      </c>
      <c r="K7" s="3"/>
    </row>
    <row r="8" ht="21.95" customHeight="1" spans="1:11">
      <c r="A8" s="5"/>
      <c r="B8" s="5"/>
      <c r="C8" s="3" t="s">
        <v>28</v>
      </c>
      <c r="D8" s="10" t="s">
        <v>29</v>
      </c>
      <c r="E8" s="3" t="s">
        <v>25</v>
      </c>
      <c r="F8" s="3"/>
      <c r="G8" s="3" t="s">
        <v>25</v>
      </c>
      <c r="H8" s="5" t="s">
        <v>25</v>
      </c>
      <c r="I8" s="5" t="s">
        <v>25</v>
      </c>
      <c r="J8" s="3" t="s">
        <v>30</v>
      </c>
      <c r="K8" s="3"/>
    </row>
    <row r="9" ht="21.95" customHeight="1" spans="1:11">
      <c r="A9" s="5"/>
      <c r="B9" s="5"/>
      <c r="C9" s="3" t="s">
        <v>31</v>
      </c>
      <c r="D9" s="10" t="s">
        <v>29</v>
      </c>
      <c r="E9" s="3" t="s">
        <v>25</v>
      </c>
      <c r="F9" s="3"/>
      <c r="G9" s="3" t="s">
        <v>25</v>
      </c>
      <c r="H9" s="5" t="s">
        <v>25</v>
      </c>
      <c r="I9" s="5" t="s">
        <v>25</v>
      </c>
      <c r="J9" s="3" t="s">
        <v>30</v>
      </c>
      <c r="K9" s="3"/>
    </row>
    <row r="10" ht="21.95" customHeight="1" spans="1:11">
      <c r="A10" s="5"/>
      <c r="B10" s="5"/>
      <c r="C10" s="8" t="s">
        <v>32</v>
      </c>
      <c r="D10" s="10" t="s">
        <v>29</v>
      </c>
      <c r="E10" s="3" t="s">
        <v>25</v>
      </c>
      <c r="F10" s="3"/>
      <c r="G10" s="3" t="s">
        <v>25</v>
      </c>
      <c r="H10" s="5" t="s">
        <v>25</v>
      </c>
      <c r="I10" s="5" t="s">
        <v>25</v>
      </c>
      <c r="J10" s="3" t="s">
        <v>30</v>
      </c>
      <c r="K10" s="3"/>
    </row>
    <row r="11" ht="27.95" customHeight="1" spans="1:24">
      <c r="A11" s="3" t="s">
        <v>33</v>
      </c>
      <c r="B11" s="3"/>
      <c r="C11" s="8" t="s">
        <v>101</v>
      </c>
      <c r="D11" s="8"/>
      <c r="E11" s="8"/>
      <c r="F11" s="8"/>
      <c r="G11" s="8"/>
      <c r="H11" s="8"/>
      <c r="I11" s="8"/>
      <c r="J11" s="8"/>
      <c r="K11" s="8"/>
      <c r="L11" s="19"/>
      <c r="M11" s="19"/>
      <c r="N11" s="19"/>
      <c r="O11" s="19"/>
      <c r="P11" s="19"/>
      <c r="Q11" s="19"/>
      <c r="R11" s="19"/>
      <c r="S11" s="19"/>
      <c r="T11" s="19"/>
      <c r="U11" s="19"/>
      <c r="V11" s="19"/>
      <c r="W11" s="19"/>
      <c r="X11" s="19"/>
    </row>
    <row r="12" ht="27.95" customHeight="1" spans="1:24">
      <c r="A12" s="11" t="s">
        <v>35</v>
      </c>
      <c r="B12" s="11"/>
      <c r="C12" s="11"/>
      <c r="D12" s="12">
        <v>99.97</v>
      </c>
      <c r="E12" s="12"/>
      <c r="F12" s="13" t="s">
        <v>36</v>
      </c>
      <c r="G12" s="14">
        <f>IF(J5*10&gt;10,10,J5*10)</f>
        <v>9.97766507385587</v>
      </c>
      <c r="H12" s="14"/>
      <c r="I12" s="14"/>
      <c r="J12" s="14"/>
      <c r="K12" s="14"/>
      <c r="L12" s="19"/>
      <c r="M12" s="19"/>
      <c r="N12" s="19"/>
      <c r="O12" s="19"/>
      <c r="P12" s="19"/>
      <c r="Q12" s="19"/>
      <c r="R12" s="19"/>
      <c r="S12" s="19"/>
      <c r="T12" s="19"/>
      <c r="U12" s="19"/>
      <c r="V12" s="19"/>
      <c r="W12" s="19"/>
      <c r="X12" s="19"/>
    </row>
    <row r="13" ht="30" customHeight="1" spans="1:11">
      <c r="A13" s="15" t="s">
        <v>37</v>
      </c>
      <c r="B13" s="6" t="s">
        <v>38</v>
      </c>
      <c r="C13" s="6" t="s">
        <v>39</v>
      </c>
      <c r="D13" s="6" t="s">
        <v>40</v>
      </c>
      <c r="E13" s="6"/>
      <c r="F13" s="6" t="s">
        <v>41</v>
      </c>
      <c r="G13" s="6" t="s">
        <v>42</v>
      </c>
      <c r="H13" s="6" t="s">
        <v>43</v>
      </c>
      <c r="I13" s="6" t="s">
        <v>44</v>
      </c>
      <c r="J13" s="6" t="s">
        <v>45</v>
      </c>
      <c r="K13" s="6" t="s">
        <v>46</v>
      </c>
    </row>
    <row r="14" ht="15" customHeight="1" spans="1:11">
      <c r="A14" s="15"/>
      <c r="B14" s="15" t="s">
        <v>47</v>
      </c>
      <c r="C14" s="15" t="s">
        <v>48</v>
      </c>
      <c r="D14" s="16" t="s">
        <v>49</v>
      </c>
      <c r="E14" s="16"/>
      <c r="F14" s="15" t="s">
        <v>50</v>
      </c>
      <c r="G14" s="15" t="s">
        <v>51</v>
      </c>
      <c r="H14" s="15" t="s">
        <v>52</v>
      </c>
      <c r="I14" s="5" t="s">
        <v>51</v>
      </c>
      <c r="J14" s="21" t="s">
        <v>102</v>
      </c>
      <c r="K14" s="21" t="s">
        <v>54</v>
      </c>
    </row>
    <row r="15" ht="15" customHeight="1" spans="1:11">
      <c r="A15" s="15"/>
      <c r="B15" s="15"/>
      <c r="C15" s="15"/>
      <c r="D15" s="16" t="s">
        <v>55</v>
      </c>
      <c r="E15" s="16"/>
      <c r="F15" s="15" t="s">
        <v>103</v>
      </c>
      <c r="G15" s="15" t="s">
        <v>51</v>
      </c>
      <c r="H15" s="15" t="s">
        <v>104</v>
      </c>
      <c r="I15" s="5" t="s">
        <v>51</v>
      </c>
      <c r="J15" s="21" t="s">
        <v>105</v>
      </c>
      <c r="K15" s="21" t="s">
        <v>54</v>
      </c>
    </row>
    <row r="16" ht="15" customHeight="1" spans="1:11">
      <c r="A16" s="15"/>
      <c r="B16" s="15"/>
      <c r="C16" s="15" t="s">
        <v>59</v>
      </c>
      <c r="D16" s="16" t="s">
        <v>60</v>
      </c>
      <c r="E16" s="16"/>
      <c r="F16" s="17" t="s">
        <v>61</v>
      </c>
      <c r="G16" s="17" t="s">
        <v>51</v>
      </c>
      <c r="H16" s="17" t="s">
        <v>27</v>
      </c>
      <c r="I16" s="5" t="s">
        <v>51</v>
      </c>
      <c r="J16" s="21" t="s">
        <v>106</v>
      </c>
      <c r="K16" s="21" t="s">
        <v>54</v>
      </c>
    </row>
    <row r="17" ht="15" customHeight="1" spans="1:11">
      <c r="A17" s="15"/>
      <c r="B17" s="15"/>
      <c r="C17" s="15" t="s">
        <v>63</v>
      </c>
      <c r="D17" s="16" t="s">
        <v>64</v>
      </c>
      <c r="E17" s="16"/>
      <c r="F17" s="17" t="s">
        <v>65</v>
      </c>
      <c r="G17" s="17" t="s">
        <v>51</v>
      </c>
      <c r="H17" s="17" t="s">
        <v>66</v>
      </c>
      <c r="I17" s="5" t="s">
        <v>51</v>
      </c>
      <c r="J17" s="21" t="s">
        <v>107</v>
      </c>
      <c r="K17" s="21" t="s">
        <v>54</v>
      </c>
    </row>
    <row r="18" ht="15" customHeight="1" spans="1:11">
      <c r="A18" s="15"/>
      <c r="B18" s="15"/>
      <c r="C18" s="15" t="s">
        <v>68</v>
      </c>
      <c r="D18" s="16" t="s">
        <v>108</v>
      </c>
      <c r="E18" s="16"/>
      <c r="F18" s="17" t="s">
        <v>109</v>
      </c>
      <c r="G18" s="17" t="s">
        <v>110</v>
      </c>
      <c r="H18" s="17" t="s">
        <v>111</v>
      </c>
      <c r="I18" s="5" t="s">
        <v>112</v>
      </c>
      <c r="J18" s="21" t="s">
        <v>113</v>
      </c>
      <c r="K18" s="21" t="s">
        <v>114</v>
      </c>
    </row>
    <row r="19" ht="15" customHeight="1" spans="1:11">
      <c r="A19" s="15"/>
      <c r="B19" s="15"/>
      <c r="C19" s="15"/>
      <c r="D19" s="16" t="s">
        <v>115</v>
      </c>
      <c r="E19" s="16"/>
      <c r="F19" s="15" t="s">
        <v>116</v>
      </c>
      <c r="G19" s="15" t="s">
        <v>110</v>
      </c>
      <c r="H19" s="15" t="s">
        <v>117</v>
      </c>
      <c r="I19" s="5" t="s">
        <v>110</v>
      </c>
      <c r="J19" s="21" t="s">
        <v>118</v>
      </c>
      <c r="K19" s="21" t="s">
        <v>54</v>
      </c>
    </row>
    <row r="20" ht="15" customHeight="1" spans="1:11">
      <c r="A20" s="15"/>
      <c r="B20" s="15" t="s">
        <v>73</v>
      </c>
      <c r="C20" s="15" t="s">
        <v>74</v>
      </c>
      <c r="D20" s="16" t="s">
        <v>81</v>
      </c>
      <c r="E20" s="16"/>
      <c r="F20" s="15" t="s">
        <v>119</v>
      </c>
      <c r="G20" s="15" t="s">
        <v>77</v>
      </c>
      <c r="H20" s="15" t="s">
        <v>120</v>
      </c>
      <c r="I20" s="5" t="s">
        <v>77</v>
      </c>
      <c r="J20" s="21" t="s">
        <v>121</v>
      </c>
      <c r="K20" s="21" t="s">
        <v>122</v>
      </c>
    </row>
    <row r="21" ht="15" customHeight="1" spans="1:11">
      <c r="A21" s="15"/>
      <c r="B21" s="15"/>
      <c r="C21" s="15"/>
      <c r="D21" s="16" t="s">
        <v>75</v>
      </c>
      <c r="E21" s="16"/>
      <c r="F21" s="15" t="s">
        <v>123</v>
      </c>
      <c r="G21" s="15" t="s">
        <v>77</v>
      </c>
      <c r="H21" s="15" t="s">
        <v>124</v>
      </c>
      <c r="I21" s="5" t="s">
        <v>77</v>
      </c>
      <c r="J21" s="21" t="s">
        <v>125</v>
      </c>
      <c r="K21" s="21" t="s">
        <v>126</v>
      </c>
    </row>
    <row r="22" ht="15" customHeight="1" spans="1:11">
      <c r="A22" s="15"/>
      <c r="B22" s="15" t="s">
        <v>85</v>
      </c>
      <c r="C22" s="15" t="s">
        <v>86</v>
      </c>
      <c r="D22" s="16" t="s">
        <v>86</v>
      </c>
      <c r="E22" s="16"/>
      <c r="F22" s="15" t="s">
        <v>87</v>
      </c>
      <c r="G22" s="15" t="s">
        <v>51</v>
      </c>
      <c r="H22" s="15" t="s">
        <v>27</v>
      </c>
      <c r="I22" s="5" t="s">
        <v>51</v>
      </c>
      <c r="J22" s="21" t="s">
        <v>88</v>
      </c>
      <c r="K22" s="21" t="s">
        <v>54</v>
      </c>
    </row>
    <row r="23" ht="30" customHeight="1" spans="1:11">
      <c r="A23" s="5" t="s">
        <v>89</v>
      </c>
      <c r="B23" s="15" t="s">
        <v>90</v>
      </c>
      <c r="C23" s="18" t="s">
        <v>127</v>
      </c>
      <c r="D23" s="18"/>
      <c r="E23" s="18"/>
      <c r="F23" s="18"/>
      <c r="G23" s="18"/>
      <c r="H23" s="18"/>
      <c r="I23" s="18"/>
      <c r="J23" s="18"/>
      <c r="K23" s="18"/>
    </row>
    <row r="24" ht="30" customHeight="1" spans="1:11">
      <c r="A24" s="5"/>
      <c r="B24" s="15" t="s">
        <v>92</v>
      </c>
      <c r="C24" s="18" t="s">
        <v>128</v>
      </c>
      <c r="D24" s="18"/>
      <c r="E24" s="18"/>
      <c r="F24" s="18"/>
      <c r="G24" s="18"/>
      <c r="H24" s="18"/>
      <c r="I24" s="18"/>
      <c r="J24" s="18"/>
      <c r="K24" s="18"/>
    </row>
    <row r="25" ht="30" customHeight="1" spans="1:11">
      <c r="A25" s="5"/>
      <c r="B25" s="15" t="s">
        <v>94</v>
      </c>
      <c r="C25" s="18" t="s">
        <v>129</v>
      </c>
      <c r="D25" s="18"/>
      <c r="E25" s="18"/>
      <c r="F25" s="18"/>
      <c r="G25" s="18"/>
      <c r="H25" s="18"/>
      <c r="I25" s="18"/>
      <c r="J25" s="18"/>
      <c r="K25" s="18"/>
    </row>
    <row r="26" ht="30" customHeight="1" spans="1:11">
      <c r="A26" s="5"/>
      <c r="B26" s="15" t="s">
        <v>95</v>
      </c>
      <c r="C26" s="18" t="s">
        <v>54</v>
      </c>
      <c r="D26" s="18"/>
      <c r="E26" s="18"/>
      <c r="F26" s="18"/>
      <c r="G26" s="18"/>
      <c r="H26" s="18"/>
      <c r="I26" s="18"/>
      <c r="J26" s="18"/>
      <c r="K26" s="18"/>
    </row>
  </sheetData>
  <mergeCells count="51">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C23:K23"/>
    <mergeCell ref="C24:K24"/>
    <mergeCell ref="C25:K25"/>
    <mergeCell ref="C26:K26"/>
    <mergeCell ref="A13:A22"/>
    <mergeCell ref="A23:A26"/>
    <mergeCell ref="B14:B19"/>
    <mergeCell ref="B20:B21"/>
    <mergeCell ref="C6:C7"/>
    <mergeCell ref="C14:C15"/>
    <mergeCell ref="C18:C19"/>
    <mergeCell ref="C20:C21"/>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“三区”科技人才支持计划资金</vt:lpstr>
      <vt:lpstr>乡村科技特派员下乡服务工作经费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鹏</cp:lastModifiedBy>
  <dcterms:created xsi:type="dcterms:W3CDTF">2020-01-17T10:57:39Z</dcterms:created>
  <dcterms:modified xsi:type="dcterms:W3CDTF">2025-03-04T03:12:33Z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47D296C2EDAF45BC8DA1C15DBCF5F1CF_13</vt:lpwstr>
  </property>
  <property fmtid="{D5CDD505-2E9C-101B-9397-08002B2CF9AE}" pid="4" name="KSOReadingLayout">
    <vt:bool>true</vt:bool>
  </property>
</Properties>
</file>