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基层农技推广体系改革与建设" sheetId="2" r:id="rId1"/>
    <sheet name="农业生产发展专项资金(茶叶全产业链项目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<sst xmlns="http://schemas.openxmlformats.org/spreadsheetml/2006/main" count="327" uniqueCount="155">
  <si>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</si>
  <si>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</si>
  <si>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基层农技推广体系改革与建设</t>
  </si>
  <si>
    <t>项目编码</t>
  </si>
  <si>
    <t>450000230450100036069</t>
  </si>
  <si>
    <t>项目实施单位</t>
  </si>
  <si>
    <t>501048-广西壮族自治区茶叶科学研究所</t>
  </si>
  <si>
    <t>主管部门</t>
  </si>
  <si>
    <t>501-广西壮族自治区农业农村厅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</si>
  <si>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</si>
  <si>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</si>
  <si>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</si>
  <si>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</si>
  <si>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</si>
  <si>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</si>
  <si>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</si>
  <si>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</si>
  <si>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</si>
  <si>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</si>
  <si>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</si>
  <si>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600.0</t>
  </si>
  <si>
    <t>100</t>
  </si>
  <si>
    <t xml:space="preserve">      本级</t>
  </si>
  <si>
    <t>0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</si>
  <si>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</si>
  <si>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</si>
  <si>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</si>
  <si>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</si>
  <si>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</si>
  <si>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围绕我区茶叶产业发展需求，以核心示范基地为依托，构建可复制、可推广的农科教、产学研多方协同推广机制，协同推广茶叶提质增效技术，促进茶产业科技创新、技术推广、成果转化有机融合，推动我区茶产业持续稳定高质量发展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</si>
  <si>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</si>
  <si>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</si>
  <si>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</si>
  <si>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</si>
  <si>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</si>
  <si>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</si>
  <si>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</si>
  <si>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</si>
  <si>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</si>
  <si>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</si>
  <si>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</si>
  <si>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</si>
  <si>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</si>
  <si>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</si>
  <si>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重大技术协同推广试点</t>
  </si>
  <si>
    <t>＝1个</t>
  </si>
  <si>
    <t>20</t>
  </si>
  <si>
    <t>1</t>
  </si>
  <si>
    <t>19</t>
  </si>
  <si>
    <t>建立（茶叶提质增效）重大技术协同推广试点1个</t>
  </si>
  <si>
    <t>无</t>
  </si>
  <si>
    <t>质量指标</t>
  </si>
  <si>
    <t>设备验收合格率</t>
  </si>
  <si>
    <t>≥95%</t>
  </si>
  <si>
    <t>5</t>
  </si>
  <si>
    <t>设备验收合格率100%</t>
  </si>
  <si>
    <t/>
  </si>
  <si>
    <t>建设工程验收合格率</t>
  </si>
  <si>
    <t>建设工程验收合格率100%</t>
  </si>
  <si>
    <t>时效指标</t>
  </si>
  <si>
    <t>任务完成及时性</t>
  </si>
  <si>
    <t>2023年12月31日前</t>
  </si>
  <si>
    <t>10</t>
  </si>
  <si>
    <t>达成预期指标</t>
  </si>
  <si>
    <t>8</t>
  </si>
  <si>
    <t>项目建设于2023年12月31日之前完成</t>
  </si>
  <si>
    <t>成本指标</t>
  </si>
  <si>
    <t>项目建设成本</t>
  </si>
  <si>
    <t>≤600万元</t>
  </si>
  <si>
    <t>600</t>
  </si>
  <si>
    <t>茶树新品种示范配套设施建设1.94万元，茶树良种繁育及示范推广73.25万元，苗圃前处理工作室升级改造7.53万元，技术示范和技术培训设施建设236.63万元，茶叶清洁化生产技术示范207.22万元，茶园绿色高效栽培技术示范43.43万元，茶叶生产示范展示基地建设30万元。项目建设成本共计600万元。</t>
  </si>
  <si>
    <t>效益指标</t>
  </si>
  <si>
    <t>可持续影响</t>
  </si>
  <si>
    <t>高效协同重大技术推广机制模式</t>
  </si>
  <si>
    <t>＝2套</t>
  </si>
  <si>
    <t>30</t>
  </si>
  <si>
    <t>2</t>
  </si>
  <si>
    <t>建立农科教、产学研协同推广机制1套，茶叶生产示范展示推广机制1套。</t>
  </si>
  <si>
    <t>满意度指标</t>
  </si>
  <si>
    <t>服务对象满意度</t>
  </si>
  <si>
    <t>≥85%</t>
  </si>
  <si>
    <t>通过服务对象满意度问卷调查，服务对象受益满意度达到100%。</t>
  </si>
  <si>
    <t>自评分析</t>
  </si>
  <si>
    <t>全年目标完成情况</t>
  </si>
  <si>
    <t>围绕我区茶叶产业发展需求，完成重大技术协同推广试点1个，建立茶叶提质增效技术协同推广核心示范基地，面积达400亩。在三江、苍梧、资源、兴安、福绵等茶叶生产县（区）内建立茶叶生产示范展示基地6个，面积达2400亩。示范推广茶树良种及繁育技术、茶树绿色高效栽培技术、茶园有害生物绿色综合防控技术、茶叶清洁化生产技术等茶叶提质增效主推技术。以核心示范基地为依托，集聚自治区、市、县、乡四级茶叶技术推广机构和科研、教学、农业经营主体等社会资源，构建了“茶叶科研试验基地＋区域示范展示基地＋各级茶业技术推广站＋茶叶新型经营主体”的“两地一站一体”、 “茶叶科研+新型经营主体” 2套可复制、可推广的农科教、产学研多方协同推广机制，协同推广茶叶提质增效技术，促进茶产业科技创新、技术推广、成果转化有机融合，推动我区茶产业持续稳定高质量发展。</t>
  </si>
  <si>
    <t>绩效目标偏离原因分析</t>
  </si>
  <si>
    <t>整改措施及建议</t>
  </si>
  <si>
    <t>其他需说明问题</t>
  </si>
  <si>
    <t>农业生产发展专项资金(茶叶全产业链项目)</t>
  </si>
  <si>
    <t>450000230450100030768</t>
  </si>
  <si>
    <t>400.0</t>
  </si>
  <si>
    <t>100.0</t>
  </si>
  <si>
    <t>36.6624</t>
  </si>
  <si>
    <t>36.66</t>
  </si>
  <si>
    <t>通过开展六堡茶精深加工、仓储及陈化、品质控制、品牌展示推广、良繁推广等建设示范，为加快促进广西茶叶全产业链培育，推动广西茶产业高质量发展提供技术支撑。</t>
  </si>
  <si>
    <t>茶叶良种繁育中心改造面积</t>
  </si>
  <si>
    <t>≤5731.4平方米</t>
  </si>
  <si>
    <t>4</t>
  </si>
  <si>
    <t>5725.09</t>
  </si>
  <si>
    <t>3</t>
  </si>
  <si>
    <t>改造良种繁育中心水磨石地面面积2803㎡、通风窗及线路线缆改造覆盖面积2090㎡、阻燃隔间改造面积832.09㎡。</t>
  </si>
  <si>
    <t>计算符号设置不当</t>
  </si>
  <si>
    <t>采购固态发酵加工设施设备数量</t>
  </si>
  <si>
    <t>≤27台（套）</t>
  </si>
  <si>
    <t>采购LRH-250F生化培养箱1台、MJ-250F-I霉菌培养箱1台、DHP-9272B电热恒温培养箱1台、IT-09A12磁力搅拌器2台、THZ-300C恒温培养摇床1台、BDW-86L650超低温冰箱1台、BBC-5SI生物安全柜1台、HWS-28电热恒温水浴锅1台、FE-28酸度计1台、SL-21接种灭菌器1台、LC-JLQ-1C菌落计数仪1台、BCD-515冰箱2台、SC-315NE冷藏柜2台、药品柜3台、ML41生物显微镜1台等20台仪器设备设施，应用于六堡茶固态发酵技术研究，创新六堡茶发酵传统工艺，精准控制六堡茶发酵中的微生物生长，大幅缩短发酵周期，提高茶叶发酵效率。</t>
  </si>
  <si>
    <t>采购精准加工设备数量</t>
  </si>
  <si>
    <t>≤55台（套）</t>
  </si>
  <si>
    <t>49</t>
  </si>
  <si>
    <t>购置精准加工设备共计49台（套）。其中：控温控湿设备19台、斗烘焙机3台、6CHZ-9烘焙提香机4台、20型转子揉切机1台、TYM-20型球磨超微粉碎机1台、川崎60K-S精揉机1台；H8摊青房空所处理组及数字化萎调横槽4台、萎凋机鲜叶失重率模块4套、阳光萎凋4套、40A上料机1台、60-D型电磁滚筒杀青机1台、25型4台组揉捻机组及控制系统1套、数字化多功能发酵系统1套。</t>
  </si>
  <si>
    <t>品牌展示及推广场地建设数量</t>
  </si>
  <si>
    <t>≤1个</t>
  </si>
  <si>
    <t>开展建设品牌展示及推广场地1个。</t>
  </si>
  <si>
    <t>改造仓储陈化设施个数</t>
  </si>
  <si>
    <t>建设了126m3六堡茶仓储陈化木仓1个。</t>
  </si>
  <si>
    <t>经费支出合规率</t>
  </si>
  <si>
    <t>＝100%</t>
  </si>
  <si>
    <t>2023年该项目经费预算500万元，实际支出436.66万元，经费支出规范合理。</t>
  </si>
  <si>
    <t>设备及设施改造验收合格率</t>
  </si>
  <si>
    <t>各项设备及设施按要求改造、安装调试及验收</t>
  </si>
  <si>
    <t>项目及时完成率</t>
  </si>
  <si>
    <t>项目计划于2023年底前完成，实际于2023年11月29日完成。</t>
  </si>
  <si>
    <t>茶叶良种繁育中心改造成本</t>
  </si>
  <si>
    <t>≤145.52万元</t>
  </si>
  <si>
    <t>105.43</t>
  </si>
  <si>
    <t>对茶叶良种繁育中心水磨石地面、通风窗及线路线缆、阻燃隔间等设施实施改造，成本为105.43万元。</t>
  </si>
  <si>
    <t>改造仓储陈化设施建设成本</t>
  </si>
  <si>
    <t>≤11.97万元</t>
  </si>
  <si>
    <t>10.67</t>
  </si>
  <si>
    <t>改造建设了六堡茶仓储陈化木仓1个，费用为10.67万元。</t>
  </si>
  <si>
    <t>品牌展示及推广场地建设成本</t>
  </si>
  <si>
    <t>≤131.23万元</t>
  </si>
  <si>
    <t>130.35</t>
  </si>
  <si>
    <t>开展品牌展示及推广场地建设，费用支出130.35万元。</t>
  </si>
  <si>
    <t>精准加工设备购置成本</t>
  </si>
  <si>
    <t>≤129.30万元</t>
  </si>
  <si>
    <t>128.92</t>
  </si>
  <si>
    <t>购置精准加工设备49台（套）等设施设备，费用为128.92万元。</t>
  </si>
  <si>
    <t>固态发酵加工设施设备购置成本</t>
  </si>
  <si>
    <t>≤23万元</t>
  </si>
  <si>
    <t>23</t>
  </si>
  <si>
    <t>购置固态发酵加工设施设备20台（套），费用为23万元。</t>
  </si>
  <si>
    <t>茶园管护设施成本</t>
  </si>
  <si>
    <t>≤15.83万元</t>
  </si>
  <si>
    <t>14.39</t>
  </si>
  <si>
    <t>支付日常茶园管护不锈钢门及门禁等设施成本14.39万元。</t>
  </si>
  <si>
    <t>经济效益</t>
  </si>
  <si>
    <t>茶叶产量增长率</t>
  </si>
  <si>
    <t>≥7%</t>
  </si>
  <si>
    <t>7</t>
  </si>
  <si>
    <t>29</t>
  </si>
  <si>
    <t>截至自评日暂未见统计局发布2023年全区茶叶产量数值，预计增长幅度能达到7%以上，此项自评时暂按7%填报，具体数值届时以统计局等官方数据发布为准。通过项目实施，进一步提升广西茶产业发展示范带动能力，促进茶叶产业发展。</t>
  </si>
  <si>
    <t>截至自评日暂未见统计局发布2023年全区茶叶产量数值，预计增长幅度能达到7%以上，此项自评时暂按7%填报，具体数值届时以统计局等官方数据发布为准。</t>
  </si>
  <si>
    <t>≥90%</t>
  </si>
  <si>
    <t>经现场访谈及满意度问卷调查，实施主体满意度为100%。</t>
  </si>
  <si>
    <t>通过开展六堡茶精深加工、仓储及陈化、品质控制、品牌展示推广、良繁推广等建设示范，为加快促进广西茶叶全产业链培育，推动广西茶产业高质量发展提供技术支撑。全年目标全部完成。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</si>
</sst>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charset val="0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zoomScale="85" zoomScaleNormal="85" zoomScaleSheetLayoutView="60" workbookViewId="0">
      <selection activeCell="S21" sqref="S21"/>
    </sheetView>
  </sheetViews>
  <sheetFormatPr defaultColWidth="8.37142857142857" defaultRowHeight="12.55" customHeight="1"/>
  <cols>
    <col min="1" max="1" width="6" style="1" customWidth="1"/>
    <col min="2" max="2" width="13.1238095238095" customWidth="1"/>
    <col min="3" max="3" width="21.5047619047619" customWidth="1"/>
    <col min="4" max="4" width="12.247619047619" customWidth="1"/>
    <col min="5" max="5" width="14.1238095238095" customWidth="1"/>
    <col min="6" max="7" width="15.8761904761905" customWidth="1"/>
    <col min="8" max="9" width="13.8761904761905" customWidth="1"/>
    <col min="10" max="10" width="13.6285714285714" customWidth="1"/>
    <col min="11" max="11" width="17.247619047619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 t="shared" ref="E5:I5" si="0">E6+E7+E8+E9+E10</f>
        <v>0</v>
      </c>
      <c r="F5" s="3"/>
      <c r="G5" s="3">
        <f t="shared" si="0"/>
        <v>600</v>
      </c>
      <c r="H5" s="5">
        <f t="shared" si="0"/>
        <v>600</v>
      </c>
      <c r="I5" s="5">
        <f t="shared" si="0"/>
        <v>600</v>
      </c>
      <c r="J5" s="18">
        <f>I5/H5</f>
        <v>1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20</v>
      </c>
      <c r="H6" s="5" t="s">
        <v>20</v>
      </c>
      <c r="I6" s="5" t="s">
        <v>20</v>
      </c>
      <c r="J6" s="3" t="s">
        <v>21</v>
      </c>
      <c r="K6" s="3"/>
    </row>
    <row r="7" ht="21.95" customHeight="1" spans="1:11">
      <c r="A7" s="5"/>
      <c r="B7" s="5"/>
      <c r="C7" s="8"/>
      <c r="D7" s="9" t="s">
        <v>22</v>
      </c>
      <c r="E7" s="3" t="s">
        <v>19</v>
      </c>
      <c r="F7" s="3"/>
      <c r="G7" s="3" t="s">
        <v>19</v>
      </c>
      <c r="H7" s="5" t="s">
        <v>19</v>
      </c>
      <c r="I7" s="5" t="s">
        <v>19</v>
      </c>
      <c r="J7" s="3" t="s">
        <v>23</v>
      </c>
      <c r="K7" s="3"/>
    </row>
    <row r="8" ht="21.95" customHeight="1" spans="1:11">
      <c r="A8" s="5"/>
      <c r="B8" s="5"/>
      <c r="C8" s="3" t="s">
        <v>24</v>
      </c>
      <c r="D8" s="10" t="s">
        <v>25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23</v>
      </c>
      <c r="K8" s="3"/>
    </row>
    <row r="9" ht="21.95" customHeight="1" spans="1:11">
      <c r="A9" s="5"/>
      <c r="B9" s="5"/>
      <c r="C9" s="3" t="s">
        <v>26</v>
      </c>
      <c r="D9" s="10" t="s">
        <v>25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23</v>
      </c>
      <c r="K9" s="3"/>
    </row>
    <row r="10" ht="21.95" customHeight="1" spans="1:11">
      <c r="A10" s="5"/>
      <c r="B10" s="5"/>
      <c r="C10" s="8" t="s">
        <v>27</v>
      </c>
      <c r="D10" s="10" t="s">
        <v>25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23</v>
      </c>
      <c r="K10" s="3"/>
    </row>
    <row r="11" ht="27.95" customHeight="1" spans="1:24">
      <c r="A11" s="3" t="s">
        <v>28</v>
      </c>
      <c r="B11" s="3"/>
      <c r="C11" s="8" t="s">
        <v>29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30</v>
      </c>
      <c r="B12" s="11"/>
      <c r="C12" s="11"/>
      <c r="D12" s="12">
        <v>97</v>
      </c>
      <c r="E12" s="12"/>
      <c r="F12" s="13" t="s">
        <v>31</v>
      </c>
      <c r="G12" s="14">
        <f>IF(J5*10&gt;10,10,J5*10)</f>
        <v>10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32</v>
      </c>
      <c r="B13" s="6" t="s">
        <v>33</v>
      </c>
      <c r="C13" s="6" t="s">
        <v>34</v>
      </c>
      <c r="D13" s="6" t="s">
        <v>35</v>
      </c>
      <c r="E13" s="6"/>
      <c r="F13" s="6" t="s">
        <v>36</v>
      </c>
      <c r="G13" s="6" t="s">
        <v>37</v>
      </c>
      <c r="H13" s="6" t="s">
        <v>38</v>
      </c>
      <c r="I13" s="6" t="s">
        <v>39</v>
      </c>
      <c r="J13" s="6" t="s">
        <v>40</v>
      </c>
      <c r="K13" s="6" t="s">
        <v>41</v>
      </c>
    </row>
    <row r="14" ht="15" customHeight="1" spans="1:11">
      <c r="A14" s="15"/>
      <c r="B14" s="15" t="s">
        <v>42</v>
      </c>
      <c r="C14" s="15" t="s">
        <v>43</v>
      </c>
      <c r="D14" s="16" t="s">
        <v>44</v>
      </c>
      <c r="E14" s="16"/>
      <c r="F14" s="15" t="s">
        <v>45</v>
      </c>
      <c r="G14" s="15" t="s">
        <v>46</v>
      </c>
      <c r="H14" s="15" t="s">
        <v>47</v>
      </c>
      <c r="I14" s="5" t="s">
        <v>48</v>
      </c>
      <c r="J14" s="21" t="s">
        <v>49</v>
      </c>
      <c r="K14" s="21" t="s">
        <v>50</v>
      </c>
    </row>
    <row r="15" ht="15" customHeight="1" spans="1:11">
      <c r="A15" s="15"/>
      <c r="B15" s="15"/>
      <c r="C15" s="15" t="s">
        <v>51</v>
      </c>
      <c r="D15" s="16" t="s">
        <v>52</v>
      </c>
      <c r="E15" s="16"/>
      <c r="F15" s="17" t="s">
        <v>53</v>
      </c>
      <c r="G15" s="17" t="s">
        <v>54</v>
      </c>
      <c r="H15" s="17" t="s">
        <v>21</v>
      </c>
      <c r="I15" s="5" t="s">
        <v>54</v>
      </c>
      <c r="J15" s="21" t="s">
        <v>55</v>
      </c>
      <c r="K15" s="21" t="s">
        <v>56</v>
      </c>
    </row>
    <row r="16" ht="15" customHeight="1" spans="1:11">
      <c r="A16" s="15"/>
      <c r="B16" s="15"/>
      <c r="C16" s="15"/>
      <c r="D16" s="16" t="s">
        <v>57</v>
      </c>
      <c r="E16" s="16"/>
      <c r="F16" s="15" t="s">
        <v>53</v>
      </c>
      <c r="G16" s="15" t="s">
        <v>54</v>
      </c>
      <c r="H16" s="15" t="s">
        <v>21</v>
      </c>
      <c r="I16" s="5" t="s">
        <v>54</v>
      </c>
      <c r="J16" s="21" t="s">
        <v>58</v>
      </c>
      <c r="K16" s="21" t="s">
        <v>56</v>
      </c>
    </row>
    <row r="17" ht="15" customHeight="1" spans="1:11">
      <c r="A17" s="15"/>
      <c r="B17" s="15"/>
      <c r="C17" s="15" t="s">
        <v>59</v>
      </c>
      <c r="D17" s="16" t="s">
        <v>60</v>
      </c>
      <c r="E17" s="16"/>
      <c r="F17" s="17" t="s">
        <v>61</v>
      </c>
      <c r="G17" s="17" t="s">
        <v>62</v>
      </c>
      <c r="H17" s="17" t="s">
        <v>63</v>
      </c>
      <c r="I17" s="5" t="s">
        <v>64</v>
      </c>
      <c r="J17" s="21" t="s">
        <v>65</v>
      </c>
      <c r="K17" s="21" t="s">
        <v>50</v>
      </c>
    </row>
    <row r="18" ht="15" customHeight="1" spans="1:11">
      <c r="A18" s="15"/>
      <c r="B18" s="15"/>
      <c r="C18" s="15" t="s">
        <v>66</v>
      </c>
      <c r="D18" s="16" t="s">
        <v>67</v>
      </c>
      <c r="E18" s="16"/>
      <c r="F18" s="17" t="s">
        <v>68</v>
      </c>
      <c r="G18" s="17" t="s">
        <v>62</v>
      </c>
      <c r="H18" s="17" t="s">
        <v>69</v>
      </c>
      <c r="I18" s="5" t="s">
        <v>62</v>
      </c>
      <c r="J18" s="21" t="s">
        <v>70</v>
      </c>
      <c r="K18" s="21" t="s">
        <v>56</v>
      </c>
    </row>
    <row r="19" ht="15" customHeight="1" spans="1:11">
      <c r="A19" s="15"/>
      <c r="B19" s="15" t="s">
        <v>71</v>
      </c>
      <c r="C19" s="15" t="s">
        <v>72</v>
      </c>
      <c r="D19" s="16" t="s">
        <v>73</v>
      </c>
      <c r="E19" s="16"/>
      <c r="F19" s="15" t="s">
        <v>74</v>
      </c>
      <c r="G19" s="15" t="s">
        <v>75</v>
      </c>
      <c r="H19" s="15" t="s">
        <v>76</v>
      </c>
      <c r="I19" s="5" t="s">
        <v>75</v>
      </c>
      <c r="J19" s="21" t="s">
        <v>77</v>
      </c>
      <c r="K19" s="21" t="s">
        <v>56</v>
      </c>
    </row>
    <row r="20" ht="15" customHeight="1" spans="1:11">
      <c r="A20" s="15"/>
      <c r="B20" s="15" t="s">
        <v>78</v>
      </c>
      <c r="C20" s="15" t="s">
        <v>79</v>
      </c>
      <c r="D20" s="16" t="s">
        <v>79</v>
      </c>
      <c r="E20" s="16"/>
      <c r="F20" s="15" t="s">
        <v>80</v>
      </c>
      <c r="G20" s="15" t="s">
        <v>62</v>
      </c>
      <c r="H20" s="15" t="s">
        <v>21</v>
      </c>
      <c r="I20" s="5" t="s">
        <v>62</v>
      </c>
      <c r="J20" s="21" t="s">
        <v>81</v>
      </c>
      <c r="K20" s="21" t="s">
        <v>56</v>
      </c>
    </row>
    <row r="21" ht="112" customHeight="1" spans="1:11">
      <c r="A21" s="5" t="s">
        <v>82</v>
      </c>
      <c r="B21" s="15" t="s">
        <v>83</v>
      </c>
      <c r="C21" s="22" t="s">
        <v>84</v>
      </c>
      <c r="D21" s="22"/>
      <c r="E21" s="22"/>
      <c r="F21" s="22"/>
      <c r="G21" s="22"/>
      <c r="H21" s="22"/>
      <c r="I21" s="22"/>
      <c r="J21" s="22"/>
      <c r="K21" s="22"/>
    </row>
    <row r="22" ht="30" customHeight="1" spans="1:11">
      <c r="A22" s="5"/>
      <c r="B22" s="15" t="s">
        <v>85</v>
      </c>
      <c r="C22" s="18" t="s">
        <v>50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86</v>
      </c>
      <c r="C23" s="18" t="s">
        <v>50</v>
      </c>
      <c r="D23" s="18"/>
      <c r="E23" s="18"/>
      <c r="F23" s="18"/>
      <c r="G23" s="18"/>
      <c r="H23" s="18"/>
      <c r="I23" s="18"/>
      <c r="J23" s="18"/>
      <c r="K23" s="18"/>
    </row>
    <row r="24" ht="30" customHeight="1" spans="1:11">
      <c r="A24" s="5"/>
      <c r="B24" s="15" t="s">
        <v>87</v>
      </c>
      <c r="C24" s="18" t="s">
        <v>50</v>
      </c>
      <c r="D24" s="18"/>
      <c r="E24" s="18"/>
      <c r="F24" s="18"/>
      <c r="G24" s="18"/>
      <c r="H24" s="18"/>
      <c r="I24" s="18"/>
      <c r="J24" s="18"/>
      <c r="K24" s="18"/>
    </row>
  </sheetData>
  <mergeCells count="46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C21:K21"/>
    <mergeCell ref="C22:K22"/>
    <mergeCell ref="C23:K23"/>
    <mergeCell ref="C24:K24"/>
    <mergeCell ref="A13:A20"/>
    <mergeCell ref="A21:A24"/>
    <mergeCell ref="B14:B18"/>
    <mergeCell ref="C6:C7"/>
    <mergeCell ref="C15:C16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zoomScale="85" zoomScaleNormal="85" zoomScaleSheetLayoutView="60" workbookViewId="0">
      <selection activeCell="P24" sqref="P24"/>
    </sheetView>
  </sheetViews>
  <sheetFormatPr defaultColWidth="8.37142857142857" defaultRowHeight="12.55" customHeight="1"/>
  <cols>
    <col min="1" max="1" width="6" style="1" customWidth="1"/>
    <col min="2" max="2" width="13.1238095238095" customWidth="1"/>
    <col min="3" max="3" width="21.5047619047619" customWidth="1"/>
    <col min="4" max="4" width="12.247619047619" customWidth="1"/>
    <col min="5" max="5" width="14.1238095238095" customWidth="1"/>
    <col min="6" max="7" width="15.8761904761905" customWidth="1"/>
    <col min="8" max="9" width="13.8761904761905" customWidth="1"/>
    <col min="10" max="10" width="13.6285714285714" customWidth="1"/>
    <col min="11" max="11" width="17.247619047619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88</v>
      </c>
      <c r="D2" s="4"/>
      <c r="E2" s="4"/>
      <c r="F2" s="3" t="s">
        <v>3</v>
      </c>
      <c r="G2" s="3" t="s">
        <v>89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500</v>
      </c>
      <c r="F5" s="3"/>
      <c r="G5" s="3">
        <f>G6+G7+G8+G9+G10</f>
        <v>0</v>
      </c>
      <c r="H5" s="5">
        <f>H6+H7+H8+H9+H10</f>
        <v>500</v>
      </c>
      <c r="I5" s="5">
        <f>I6+I7+I8+I9+I10</f>
        <v>436.6624</v>
      </c>
      <c r="J5" s="18">
        <f>I5/H5</f>
        <v>0.8733248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23</v>
      </c>
      <c r="K6" s="3"/>
    </row>
    <row r="7" ht="21.95" customHeight="1" spans="1:11">
      <c r="A7" s="5"/>
      <c r="B7" s="5"/>
      <c r="C7" s="8"/>
      <c r="D7" s="9" t="s">
        <v>22</v>
      </c>
      <c r="E7" s="3" t="s">
        <v>90</v>
      </c>
      <c r="F7" s="3"/>
      <c r="G7" s="3" t="s">
        <v>19</v>
      </c>
      <c r="H7" s="5" t="s">
        <v>90</v>
      </c>
      <c r="I7" s="5" t="s">
        <v>90</v>
      </c>
      <c r="J7" s="3" t="s">
        <v>21</v>
      </c>
      <c r="K7" s="3"/>
    </row>
    <row r="8" ht="21.95" customHeight="1" spans="1:11">
      <c r="A8" s="5"/>
      <c r="B8" s="5"/>
      <c r="C8" s="3" t="s">
        <v>24</v>
      </c>
      <c r="D8" s="10" t="s">
        <v>25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23</v>
      </c>
      <c r="K8" s="3"/>
    </row>
    <row r="9" ht="21.95" customHeight="1" spans="1:11">
      <c r="A9" s="5"/>
      <c r="B9" s="5"/>
      <c r="C9" s="3" t="s">
        <v>26</v>
      </c>
      <c r="D9" s="10" t="s">
        <v>25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23</v>
      </c>
      <c r="K9" s="3"/>
    </row>
    <row r="10" ht="21.95" customHeight="1" spans="1:11">
      <c r="A10" s="5"/>
      <c r="B10" s="5"/>
      <c r="C10" s="8" t="s">
        <v>27</v>
      </c>
      <c r="D10" s="10" t="s">
        <v>25</v>
      </c>
      <c r="E10" s="3" t="s">
        <v>91</v>
      </c>
      <c r="F10" s="3"/>
      <c r="G10" s="3" t="s">
        <v>19</v>
      </c>
      <c r="H10" s="5" t="s">
        <v>91</v>
      </c>
      <c r="I10" s="5" t="s">
        <v>92</v>
      </c>
      <c r="J10" s="3" t="s">
        <v>93</v>
      </c>
      <c r="K10" s="3"/>
    </row>
    <row r="11" ht="27.95" customHeight="1" spans="1:24">
      <c r="A11" s="3" t="s">
        <v>28</v>
      </c>
      <c r="B11" s="3"/>
      <c r="C11" s="8" t="s">
        <v>94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30</v>
      </c>
      <c r="B12" s="11"/>
      <c r="C12" s="11"/>
      <c r="D12" s="12">
        <v>92.73</v>
      </c>
      <c r="E12" s="12"/>
      <c r="F12" s="13" t="s">
        <v>31</v>
      </c>
      <c r="G12" s="14">
        <f>IF(J5*10&gt;10,10,J5*10)</f>
        <v>8.733248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32</v>
      </c>
      <c r="B13" s="6" t="s">
        <v>33</v>
      </c>
      <c r="C13" s="6" t="s">
        <v>34</v>
      </c>
      <c r="D13" s="6" t="s">
        <v>35</v>
      </c>
      <c r="E13" s="6"/>
      <c r="F13" s="6" t="s">
        <v>36</v>
      </c>
      <c r="G13" s="6" t="s">
        <v>37</v>
      </c>
      <c r="H13" s="6" t="s">
        <v>38</v>
      </c>
      <c r="I13" s="6" t="s">
        <v>39</v>
      </c>
      <c r="J13" s="6" t="s">
        <v>40</v>
      </c>
      <c r="K13" s="6" t="s">
        <v>41</v>
      </c>
    </row>
    <row r="14" ht="15" customHeight="1" spans="1:11">
      <c r="A14" s="15"/>
      <c r="B14" s="15" t="s">
        <v>42</v>
      </c>
      <c r="C14" s="15" t="s">
        <v>43</v>
      </c>
      <c r="D14" s="16" t="s">
        <v>95</v>
      </c>
      <c r="E14" s="16"/>
      <c r="F14" s="15" t="s">
        <v>96</v>
      </c>
      <c r="G14" s="15" t="s">
        <v>97</v>
      </c>
      <c r="H14" s="15" t="s">
        <v>98</v>
      </c>
      <c r="I14" s="5" t="s">
        <v>99</v>
      </c>
      <c r="J14" s="21" t="s">
        <v>100</v>
      </c>
      <c r="K14" s="21" t="s">
        <v>101</v>
      </c>
    </row>
    <row r="15" ht="15" customHeight="1" spans="1:11">
      <c r="A15" s="15"/>
      <c r="B15" s="15"/>
      <c r="C15" s="15"/>
      <c r="D15" s="16" t="s">
        <v>102</v>
      </c>
      <c r="E15" s="16"/>
      <c r="F15" s="15" t="s">
        <v>103</v>
      </c>
      <c r="G15" s="15" t="s">
        <v>97</v>
      </c>
      <c r="H15" s="15" t="s">
        <v>46</v>
      </c>
      <c r="I15" s="5" t="s">
        <v>99</v>
      </c>
      <c r="J15" s="21" t="s">
        <v>104</v>
      </c>
      <c r="K15" s="21" t="s">
        <v>101</v>
      </c>
    </row>
    <row r="16" ht="15" customHeight="1" spans="1:11">
      <c r="A16" s="15"/>
      <c r="B16" s="15"/>
      <c r="C16" s="15"/>
      <c r="D16" s="16" t="s">
        <v>105</v>
      </c>
      <c r="E16" s="16"/>
      <c r="F16" s="15" t="s">
        <v>106</v>
      </c>
      <c r="G16" s="15" t="s">
        <v>97</v>
      </c>
      <c r="H16" s="15" t="s">
        <v>107</v>
      </c>
      <c r="I16" s="5" t="s">
        <v>99</v>
      </c>
      <c r="J16" s="21" t="s">
        <v>108</v>
      </c>
      <c r="K16" s="21" t="s">
        <v>101</v>
      </c>
    </row>
    <row r="17" ht="15" customHeight="1" spans="1:11">
      <c r="A17" s="15"/>
      <c r="B17" s="15"/>
      <c r="C17" s="15"/>
      <c r="D17" s="16" t="s">
        <v>109</v>
      </c>
      <c r="E17" s="16"/>
      <c r="F17" s="15" t="s">
        <v>110</v>
      </c>
      <c r="G17" s="15" t="s">
        <v>97</v>
      </c>
      <c r="H17" s="15" t="s">
        <v>47</v>
      </c>
      <c r="I17" s="5" t="s">
        <v>99</v>
      </c>
      <c r="J17" s="21" t="s">
        <v>111</v>
      </c>
      <c r="K17" s="21" t="s">
        <v>101</v>
      </c>
    </row>
    <row r="18" ht="15" customHeight="1" spans="1:11">
      <c r="A18" s="15"/>
      <c r="B18" s="15"/>
      <c r="C18" s="15"/>
      <c r="D18" s="16" t="s">
        <v>112</v>
      </c>
      <c r="E18" s="16"/>
      <c r="F18" s="15" t="s">
        <v>110</v>
      </c>
      <c r="G18" s="15" t="s">
        <v>97</v>
      </c>
      <c r="H18" s="15" t="s">
        <v>47</v>
      </c>
      <c r="I18" s="5" t="s">
        <v>99</v>
      </c>
      <c r="J18" s="21" t="s">
        <v>113</v>
      </c>
      <c r="K18" s="21" t="s">
        <v>101</v>
      </c>
    </row>
    <row r="19" ht="15" customHeight="1" spans="1:11">
      <c r="A19" s="15"/>
      <c r="B19" s="15"/>
      <c r="C19" s="15" t="s">
        <v>51</v>
      </c>
      <c r="D19" s="16" t="s">
        <v>114</v>
      </c>
      <c r="E19" s="16"/>
      <c r="F19" s="17" t="s">
        <v>115</v>
      </c>
      <c r="G19" s="17" t="s">
        <v>54</v>
      </c>
      <c r="H19" s="17" t="s">
        <v>21</v>
      </c>
      <c r="I19" s="5" t="s">
        <v>54</v>
      </c>
      <c r="J19" s="21" t="s">
        <v>116</v>
      </c>
      <c r="K19" s="21" t="s">
        <v>56</v>
      </c>
    </row>
    <row r="20" ht="15" customHeight="1" spans="1:11">
      <c r="A20" s="15"/>
      <c r="B20" s="15"/>
      <c r="C20" s="15"/>
      <c r="D20" s="16" t="s">
        <v>117</v>
      </c>
      <c r="E20" s="16"/>
      <c r="F20" s="15" t="s">
        <v>115</v>
      </c>
      <c r="G20" s="15" t="s">
        <v>54</v>
      </c>
      <c r="H20" s="15" t="s">
        <v>21</v>
      </c>
      <c r="I20" s="5" t="s">
        <v>54</v>
      </c>
      <c r="J20" s="21" t="s">
        <v>118</v>
      </c>
      <c r="K20" s="21" t="s">
        <v>56</v>
      </c>
    </row>
    <row r="21" ht="15" customHeight="1" spans="1:11">
      <c r="A21" s="15"/>
      <c r="B21" s="15"/>
      <c r="C21" s="15" t="s">
        <v>59</v>
      </c>
      <c r="D21" s="16" t="s">
        <v>119</v>
      </c>
      <c r="E21" s="16"/>
      <c r="F21" s="17" t="s">
        <v>115</v>
      </c>
      <c r="G21" s="17" t="s">
        <v>62</v>
      </c>
      <c r="H21" s="17" t="s">
        <v>21</v>
      </c>
      <c r="I21" s="5" t="s">
        <v>62</v>
      </c>
      <c r="J21" s="21" t="s">
        <v>120</v>
      </c>
      <c r="K21" s="21" t="s">
        <v>56</v>
      </c>
    </row>
    <row r="22" ht="15" customHeight="1" spans="1:11">
      <c r="A22" s="15"/>
      <c r="B22" s="15"/>
      <c r="C22" s="15" t="s">
        <v>66</v>
      </c>
      <c r="D22" s="16" t="s">
        <v>121</v>
      </c>
      <c r="E22" s="16"/>
      <c r="F22" s="17" t="s">
        <v>122</v>
      </c>
      <c r="G22" s="17" t="s">
        <v>76</v>
      </c>
      <c r="H22" s="17" t="s">
        <v>123</v>
      </c>
      <c r="I22" s="5" t="s">
        <v>76</v>
      </c>
      <c r="J22" s="21" t="s">
        <v>124</v>
      </c>
      <c r="K22" s="21" t="s">
        <v>56</v>
      </c>
    </row>
    <row r="23" ht="15" customHeight="1" spans="1:11">
      <c r="A23" s="15"/>
      <c r="B23" s="15"/>
      <c r="C23" s="15"/>
      <c r="D23" s="16" t="s">
        <v>125</v>
      </c>
      <c r="E23" s="16"/>
      <c r="F23" s="15" t="s">
        <v>126</v>
      </c>
      <c r="G23" s="15" t="s">
        <v>76</v>
      </c>
      <c r="H23" s="15" t="s">
        <v>127</v>
      </c>
      <c r="I23" s="5" t="s">
        <v>76</v>
      </c>
      <c r="J23" s="21" t="s">
        <v>128</v>
      </c>
      <c r="K23" s="21" t="s">
        <v>56</v>
      </c>
    </row>
    <row r="24" ht="15" customHeight="1" spans="1:11">
      <c r="A24" s="15"/>
      <c r="B24" s="15"/>
      <c r="C24" s="15"/>
      <c r="D24" s="16" t="s">
        <v>129</v>
      </c>
      <c r="E24" s="16"/>
      <c r="F24" s="15" t="s">
        <v>130</v>
      </c>
      <c r="G24" s="15" t="s">
        <v>47</v>
      </c>
      <c r="H24" s="15" t="s">
        <v>131</v>
      </c>
      <c r="I24" s="5" t="s">
        <v>47</v>
      </c>
      <c r="J24" s="21" t="s">
        <v>132</v>
      </c>
      <c r="K24" s="21" t="s">
        <v>56</v>
      </c>
    </row>
    <row r="25" ht="15" customHeight="1" spans="1:11">
      <c r="A25" s="15"/>
      <c r="B25" s="15"/>
      <c r="C25" s="15"/>
      <c r="D25" s="16" t="s">
        <v>133</v>
      </c>
      <c r="E25" s="16"/>
      <c r="F25" s="15" t="s">
        <v>134</v>
      </c>
      <c r="G25" s="15" t="s">
        <v>76</v>
      </c>
      <c r="H25" s="15" t="s">
        <v>135</v>
      </c>
      <c r="I25" s="5" t="s">
        <v>76</v>
      </c>
      <c r="J25" s="21" t="s">
        <v>136</v>
      </c>
      <c r="K25" s="21" t="s">
        <v>56</v>
      </c>
    </row>
    <row r="26" ht="15" customHeight="1" spans="1:11">
      <c r="A26" s="15"/>
      <c r="B26" s="15"/>
      <c r="C26" s="15"/>
      <c r="D26" s="16" t="s">
        <v>137</v>
      </c>
      <c r="E26" s="16"/>
      <c r="F26" s="15" t="s">
        <v>138</v>
      </c>
      <c r="G26" s="15" t="s">
        <v>76</v>
      </c>
      <c r="H26" s="15" t="s">
        <v>139</v>
      </c>
      <c r="I26" s="5" t="s">
        <v>76</v>
      </c>
      <c r="J26" s="21" t="s">
        <v>140</v>
      </c>
      <c r="K26" s="21" t="s">
        <v>56</v>
      </c>
    </row>
    <row r="27" ht="15" customHeight="1" spans="1:11">
      <c r="A27" s="15"/>
      <c r="B27" s="15"/>
      <c r="C27" s="15"/>
      <c r="D27" s="16" t="s">
        <v>141</v>
      </c>
      <c r="E27" s="16"/>
      <c r="F27" s="15" t="s">
        <v>142</v>
      </c>
      <c r="G27" s="15" t="s">
        <v>47</v>
      </c>
      <c r="H27" s="15" t="s">
        <v>143</v>
      </c>
      <c r="I27" s="5" t="s">
        <v>47</v>
      </c>
      <c r="J27" s="21" t="s">
        <v>144</v>
      </c>
      <c r="K27" s="21" t="s">
        <v>56</v>
      </c>
    </row>
    <row r="28" ht="15" customHeight="1" spans="1:11">
      <c r="A28" s="15"/>
      <c r="B28" s="15" t="s">
        <v>71</v>
      </c>
      <c r="C28" s="15" t="s">
        <v>145</v>
      </c>
      <c r="D28" s="16" t="s">
        <v>146</v>
      </c>
      <c r="E28" s="16"/>
      <c r="F28" s="15" t="s">
        <v>147</v>
      </c>
      <c r="G28" s="15" t="s">
        <v>75</v>
      </c>
      <c r="H28" s="15" t="s">
        <v>148</v>
      </c>
      <c r="I28" s="5" t="s">
        <v>149</v>
      </c>
      <c r="J28" s="21" t="s">
        <v>150</v>
      </c>
      <c r="K28" s="21" t="s">
        <v>151</v>
      </c>
    </row>
    <row r="29" ht="15" customHeight="1" spans="1:11">
      <c r="A29" s="15"/>
      <c r="B29" s="15" t="s">
        <v>78</v>
      </c>
      <c r="C29" s="15" t="s">
        <v>79</v>
      </c>
      <c r="D29" s="16" t="s">
        <v>79</v>
      </c>
      <c r="E29" s="16"/>
      <c r="F29" s="15" t="s">
        <v>152</v>
      </c>
      <c r="G29" s="15" t="s">
        <v>62</v>
      </c>
      <c r="H29" s="15" t="s">
        <v>21</v>
      </c>
      <c r="I29" s="5" t="s">
        <v>62</v>
      </c>
      <c r="J29" s="21" t="s">
        <v>153</v>
      </c>
      <c r="K29" s="21" t="s">
        <v>56</v>
      </c>
    </row>
    <row r="30" ht="30" customHeight="1" spans="1:11">
      <c r="A30" s="5" t="s">
        <v>82</v>
      </c>
      <c r="B30" s="15" t="s">
        <v>83</v>
      </c>
      <c r="C30" s="18" t="s">
        <v>154</v>
      </c>
      <c r="D30" s="18"/>
      <c r="E30" s="18"/>
      <c r="F30" s="18"/>
      <c r="G30" s="18"/>
      <c r="H30" s="18"/>
      <c r="I30" s="18"/>
      <c r="J30" s="18"/>
      <c r="K30" s="18"/>
    </row>
    <row r="31" ht="30" customHeight="1" spans="1:11">
      <c r="A31" s="5"/>
      <c r="B31" s="15" t="s">
        <v>85</v>
      </c>
      <c r="C31" s="18" t="s">
        <v>50</v>
      </c>
      <c r="D31" s="18"/>
      <c r="E31" s="18"/>
      <c r="F31" s="18"/>
      <c r="G31" s="18"/>
      <c r="H31" s="18"/>
      <c r="I31" s="18"/>
      <c r="J31" s="18"/>
      <c r="K31" s="18"/>
    </row>
    <row r="32" ht="30" customHeight="1" spans="1:11">
      <c r="A32" s="5"/>
      <c r="B32" s="15" t="s">
        <v>86</v>
      </c>
      <c r="C32" s="18" t="s">
        <v>50</v>
      </c>
      <c r="D32" s="18"/>
      <c r="E32" s="18"/>
      <c r="F32" s="18"/>
      <c r="G32" s="18"/>
      <c r="H32" s="18"/>
      <c r="I32" s="18"/>
      <c r="J32" s="18"/>
      <c r="K32" s="18"/>
    </row>
    <row r="33" ht="30" customHeight="1" spans="1:11">
      <c r="A33" s="5"/>
      <c r="B33" s="15" t="s">
        <v>87</v>
      </c>
      <c r="C33" s="18" t="s">
        <v>50</v>
      </c>
      <c r="D33" s="18"/>
      <c r="E33" s="18"/>
      <c r="F33" s="18"/>
      <c r="G33" s="18"/>
      <c r="H33" s="18"/>
      <c r="I33" s="18"/>
      <c r="J33" s="18"/>
      <c r="K33" s="18"/>
    </row>
  </sheetData>
  <mergeCells count="57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30:K30"/>
    <mergeCell ref="C31:K31"/>
    <mergeCell ref="C32:K32"/>
    <mergeCell ref="C33:K33"/>
    <mergeCell ref="A13:A29"/>
    <mergeCell ref="A30:A33"/>
    <mergeCell ref="B14:B27"/>
    <mergeCell ref="C6:C7"/>
    <mergeCell ref="C14:C18"/>
    <mergeCell ref="C19:C20"/>
    <mergeCell ref="C22:C2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基层农技推广体系改革与建设</vt:lpstr>
      <vt:lpstr>农业生产发展专项资金(茶叶全产业链项目)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鹏</cp:lastModifiedBy>
  <dcterms:created xsi:type="dcterms:W3CDTF">2020-01-17T10:57:00Z</dcterms:created>
  <dcterms:modified xsi:type="dcterms:W3CDTF">2025-04-29T03:11:58Z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44B2C275A49A46569F4E042077B63B61_13</vt:lpwstr>
  </property>
</Properties>
</file>