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2" activeTab="5"/>
  </bookViews>
  <sheets>
    <sheet name="直属院校运行保障" sheetId="4" r:id="rId1"/>
    <sheet name="现代职业教育质量提升计划" sheetId="5" r:id="rId2"/>
    <sheet name="广西农业职业技术大学西校区一期工程项目" sheetId="6" r:id="rId3"/>
    <sheet name="追加2023年高等职业教育补助经费" sheetId="7" r:id="rId4"/>
    <sheet name="高等教育本专科学生中央资助经费" sheetId="9" r:id="rId5"/>
    <sheet name="现代职业教育发展专项经费" sheetId="8"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<sst xmlns="http://schemas.openxmlformats.org/spreadsheetml/2006/main" count="1088" uniqueCount="418">
  <si>
    <t>2023年度预算项目绩效自评表</t>
  </si>
  <si>
    <t>项目名称</t>
  </si>
  <si>
    <t>直属院校运行保障</t>
  </si>
  <si>
    <t>项目编码</t>
  </si>
  <si>
    <t>450000210250187058993</t>
  </si>
  <si>
    <t>项目实施单位</t>
  </si>
  <si>
    <t>501004-广西农业职业技术大学</t>
  </si>
  <si>
    <t>主管部门</t>
  </si>
  <si>
    <t>501-广西壮族自治区农业农村厅</t>
  </si>
  <si>
    <t>预算执行情况
(万元)</t>
  </si>
  <si>
    <t>资金来源</t>
  </si>
  <si>
    <t>年初预算数</t>
  </si>
  <si>
    <t>年中预算调整数</t>
  </si>
  <si>
    <t>调整后预算数</t>
  </si>
  <si>
    <t>实际支出数</t>
  </si>
  <si>
    <t>预算执行率(%)</t>
  </si>
  <si>
    <t>合计</t>
  </si>
  <si>
    <t>其中：一般公共预算拨款</t>
  </si>
  <si>
    <t>其中: 上级</t>
  </si>
  <si>
    <t>0.0</t>
  </si>
  <si>
    <t>0</t>
  </si>
  <si>
    <t xml:space="preserve">      本级</t>
  </si>
  <si>
    <t>2976.34</t>
  </si>
  <si>
    <t>297.9756</t>
  </si>
  <si>
    <t>3274.3156</t>
  </si>
  <si>
    <t>3267.0814</t>
  </si>
  <si>
    <t>99.78</t>
  </si>
  <si>
    <t>政府性基金</t>
  </si>
  <si>
    <t xml:space="preserve"> ——</t>
  </si>
  <si>
    <t xml:space="preserve">  国有资本经营预算</t>
  </si>
  <si>
    <t xml:space="preserve">      其他资金</t>
  </si>
  <si>
    <t>937.34</t>
  </si>
  <si>
    <t>647.3047</t>
  </si>
  <si>
    <t>69.06</t>
  </si>
  <si>
    <t>财政拨款预算调整率（%）</t>
  </si>
  <si>
    <t>调整原因说明</t>
  </si>
  <si>
    <t/>
  </si>
  <si>
    <t>项目概况（包括项目立项依据、可行性和必要性、支持范围、实施内容等）</t>
  </si>
  <si>
    <t>1.项目立项依据:《国务院关于印发国家职业教育改革实施方案的通知》（国发〔2019〕4号）、《教育部 财政部关于实施中国特色高水平高职学校和专业建设计划的意见》（教职成〔2019〕5号）、《自治区党委 自治区人民政府关于印发&lt;广西教育现代化2035&gt;的通知》（桂发〔2019〕4号）、《新时代高等学校思想政治理论课教师队伍建设规定》、《教育部关于同意广西大学行健文理学院转设为广西农业职业技术大学的函》、《全面推进“大思政课”建设的工作方案》（教社科〔2022〕3号）2.可行性：上级政策支持3.必要性:改善办学条件，保证学校的日常教学、行政、科研等工作的正常运转，提高教学质量和办学水平。4.支持范围:单位正常运行项目5.实施内容:日常办公费、差旅费、学校水电费、维修、思想政治工作等运行维护经费</t>
  </si>
  <si>
    <t>项目起始时间</t>
  </si>
  <si>
    <t>2021</t>
  </si>
  <si>
    <t>项目终止时间</t>
  </si>
  <si>
    <t>2026</t>
  </si>
  <si>
    <t>项目实施进度安排</t>
  </si>
  <si>
    <t>1.项目实施进度：第一季度开展前期调研工作；第二季度开展相关活动工作，同时开展项目立项采购工作等；第三季度持续开展相关活动工作，同时完成项目采购付款工作；第四季度开展后续工作，完成项目总结工作。 2.资金进度安排：第一季度累计完成0%，第二季度累计完成50%，第三季度累计完成75%，1-11月累计完成80%，第四季度完成100%</t>
  </si>
  <si>
    <t>年度绩效目标</t>
  </si>
  <si>
    <t>通过支持学生参加437项创新创业项目，支持80项科研项目的立项工作，支持教职工发表100篇论文，购买700件办公设备等内容，以改善办学条件，保证学院的日常教学、学生实训、科研工作的正常运转，提高教学质量和办学水平。</t>
  </si>
  <si>
    <t>自评得分（满分100分）</t>
  </si>
  <si>
    <t>预算执行（10分）</t>
  </si>
  <si>
    <t>项目绩效目标衡量指标</t>
  </si>
  <si>
    <t>一级指标</t>
  </si>
  <si>
    <t>二级指标</t>
  </si>
  <si>
    <t>指标内容</t>
  </si>
  <si>
    <t>指标值</t>
  </si>
  <si>
    <t>分值</t>
  </si>
  <si>
    <t>实际完成值</t>
  </si>
  <si>
    <t>指标得分</t>
  </si>
  <si>
    <t>完成情况简要描述</t>
  </si>
  <si>
    <t>偏差原因及改进措施</t>
  </si>
  <si>
    <t>产出指标</t>
  </si>
  <si>
    <t>数量指标</t>
  </si>
  <si>
    <t>招生录取人数</t>
  </si>
  <si>
    <t>≥10014人</t>
  </si>
  <si>
    <t>3</t>
  </si>
  <si>
    <t>10014</t>
  </si>
  <si>
    <t>共录取10014名新生</t>
  </si>
  <si>
    <t>参加创新创业项目数</t>
  </si>
  <si>
    <t>≥437项</t>
  </si>
  <si>
    <t>437</t>
  </si>
  <si>
    <t>共申报参加437项创新创业项目</t>
  </si>
  <si>
    <t>出版期刊期数</t>
  </si>
  <si>
    <t>＝6期</t>
  </si>
  <si>
    <t>6</t>
  </si>
  <si>
    <t>完成出版期刊期数6期</t>
  </si>
  <si>
    <t>招聘教师人数</t>
  </si>
  <si>
    <t>≥124人</t>
  </si>
  <si>
    <t>2</t>
  </si>
  <si>
    <t>148</t>
  </si>
  <si>
    <t>招聘教师人数148人</t>
  </si>
  <si>
    <t>办公设备购置数</t>
  </si>
  <si>
    <t>≥700件</t>
  </si>
  <si>
    <t>854</t>
  </si>
  <si>
    <t>购置854件办公设备</t>
  </si>
  <si>
    <t>科研项目立项数</t>
  </si>
  <si>
    <t>≥80项</t>
  </si>
  <si>
    <t>260</t>
  </si>
  <si>
    <t>1</t>
  </si>
  <si>
    <t>科研项目立项260项</t>
  </si>
  <si>
    <t>做预算编制时，是参照往常科研立项数量预估，但2023年农业农村厅启动自筹科研经费的立项工作，再加上学校大力支持，教职工开展科研的热情高涨，2023年我校获立项的省部级课题为历年最高</t>
  </si>
  <si>
    <t>发表学术论文篇数</t>
  </si>
  <si>
    <t>≥100篇</t>
  </si>
  <si>
    <t>322</t>
  </si>
  <si>
    <t>发表学术论文322篇</t>
  </si>
  <si>
    <t>我校“两校一所”合并以来学校给教职工提供了很好的科研环境和条件，教职工开展科研的热情高涨，产出预期的科研成果</t>
  </si>
  <si>
    <t>区级及以上获奖数</t>
  </si>
  <si>
    <t>≥31项</t>
  </si>
  <si>
    <t>31</t>
  </si>
  <si>
    <t>获得区级及以上奖项31项</t>
  </si>
  <si>
    <t>质量指标</t>
  </si>
  <si>
    <t>验收合格率</t>
  </si>
  <si>
    <t>＝100%</t>
  </si>
  <si>
    <t>100</t>
  </si>
  <si>
    <t>验收合格率100%</t>
  </si>
  <si>
    <t>发表核心期刊论文篇数</t>
  </si>
  <si>
    <t>≥32篇</t>
  </si>
  <si>
    <t>51</t>
  </si>
  <si>
    <t>2.5</t>
  </si>
  <si>
    <t>发表核心期刊论文51篇</t>
  </si>
  <si>
    <t>我校“两校一所”合并增强了学校的科研力量，高水平科研成果数量大幅增加。</t>
  </si>
  <si>
    <t>经费支出合规率</t>
  </si>
  <si>
    <t>4</t>
  </si>
  <si>
    <t>经费支出合规率100%</t>
  </si>
  <si>
    <t>时效指标</t>
  </si>
  <si>
    <t>项目完成及时率</t>
  </si>
  <si>
    <t>10</t>
  </si>
  <si>
    <t>92.94</t>
  </si>
  <si>
    <t>9.29</t>
  </si>
  <si>
    <t>项目完成及时率92.94%</t>
  </si>
  <si>
    <t>项目计划已基本完成，但有部分款项结转到下一年支付</t>
  </si>
  <si>
    <t>成本指标</t>
  </si>
  <si>
    <t>项目总成本</t>
  </si>
  <si>
    <t>≤4213.68万元</t>
  </si>
  <si>
    <t>3914.38</t>
  </si>
  <si>
    <t>项目总成本3914.38万元</t>
  </si>
  <si>
    <t>效益指标</t>
  </si>
  <si>
    <t>社会效益</t>
  </si>
  <si>
    <t>学生就业率</t>
  </si>
  <si>
    <t>≥82%</t>
  </si>
  <si>
    <t>82.56</t>
  </si>
  <si>
    <t>学生就业率82.56%</t>
  </si>
  <si>
    <t>学生报到率</t>
  </si>
  <si>
    <t>≥94%</t>
  </si>
  <si>
    <t>94.5</t>
  </si>
  <si>
    <t>学生报到率94.5%</t>
  </si>
  <si>
    <t>受益学生人数</t>
  </si>
  <si>
    <t>≥25770人</t>
  </si>
  <si>
    <t>25812</t>
  </si>
  <si>
    <t>受益学生25812人</t>
  </si>
  <si>
    <t>满意度指标</t>
  </si>
  <si>
    <t>服务对象满意度</t>
  </si>
  <si>
    <t>师生满意度</t>
  </si>
  <si>
    <t>≥90%</t>
  </si>
  <si>
    <t>90</t>
  </si>
  <si>
    <t>师生满意度大于90%</t>
  </si>
  <si>
    <t>现代职业教育质量提升计划</t>
  </si>
  <si>
    <t>450000220450100023488</t>
  </si>
  <si>
    <t>2035.0</t>
  </si>
  <si>
    <t>40.0</t>
  </si>
  <si>
    <t>2075.0</t>
  </si>
  <si>
    <t>1989.0899</t>
  </si>
  <si>
    <t>95.86</t>
  </si>
  <si>
    <t>1.项目立项依据:《国务院关于印发国家职业教育改革实施方案的通知》（国发〔2019〕4号）、《教育部 财政部关于实施中国特色高水平高职学校和专业建设计划的意见》（教职成〔2019〕5号）、《自治区党委 自治区人民政府关于印发&lt;广西教育现代化2035&gt;的通知》（桂发〔2019〕4号）、《自治区教育厅关于公布广西壮族自治区第二届行业职业教育教学指导委员会组成人员的通知》（桂教职成〔2018〕26号）、教育部办公厅等四部门《关于进一步做好在院校实施1+X证书制度试点有关经费使用管理工作的通知》、《广西壮族自治区人民政府办公厅关于印发&lt;广西壮族自治区市域产教联合体建设指导意见&gt;等4个指导意见的通知》（桂政办发〔2023〕70号）2.可行性：上级政策支持3.必要性:通过该项目的实施，进一步提升我校学科建设、产教融合建设，保证行业指导委员会日常工作，提高1+X证书通过率。4.支持范围:产教融合、学科建设、行业指导委员会、学生1+X证书奖补5.实施内容:产教融合建设经费、学科建设、行业指导委员会日常工作经费、学生1+X奖补资金</t>
  </si>
  <si>
    <t>2022</t>
  </si>
  <si>
    <t>1.项目实施进度：第一季度开展前期调研、材料收集工作；第二季度开展项目立项采购、行业指导委员会日常工作、等工作；第三季度完成项目采购验收付款工作；第四季度完成项目总结工作。 2.资金进度安排：第一季度累计完成0%，第二季度累计完成50%，第三季度累计完成75%，1-11月累计完成80%，第四季度完成100%</t>
  </si>
  <si>
    <t>通过建设1个虚拟仿真实训室、14个实训基地建设、14门在线精品课程建设，7项房屋建设，支持10项1+X考证支持等，以保证学校教学环境，提升教学设备，满足教学实验室的教学需要，从而提高教学质量，适应社会发展对职业本科类人才的要求。</t>
  </si>
  <si>
    <t>1+X证书制度试点证书项目数量</t>
  </si>
  <si>
    <t>≥24个</t>
  </si>
  <si>
    <t>1+X证书制度试点证书项目数量31个</t>
  </si>
  <si>
    <t>动画素材资源收集个数</t>
  </si>
  <si>
    <t>≥80个</t>
  </si>
  <si>
    <t>2.25</t>
  </si>
  <si>
    <t>61</t>
  </si>
  <si>
    <t>1.72</t>
  </si>
  <si>
    <t>完成动画素材资源收集个数61个</t>
  </si>
  <si>
    <t>因课程设计时限长，导致今年完成动画素材收集数量小于预期，计划于下一年度完成</t>
  </si>
  <si>
    <t>西校区房屋建筑物构建数</t>
  </si>
  <si>
    <t>＝7项</t>
  </si>
  <si>
    <t>8</t>
  </si>
  <si>
    <t>完成回建物流实训室等8项工程</t>
  </si>
  <si>
    <t>建设虚拟仿真软件管理平台个数</t>
  </si>
  <si>
    <t>＝2个</t>
  </si>
  <si>
    <t>建设虚拟仿真软件管理平台个数2个</t>
  </si>
  <si>
    <t>建设在线精品课程门数</t>
  </si>
  <si>
    <t>＝14门</t>
  </si>
  <si>
    <t>15</t>
  </si>
  <si>
    <t>建设在线精品课程门数15门</t>
  </si>
  <si>
    <t>职业教育虚拟仿真实训基地建设数</t>
  </si>
  <si>
    <t>＝1个</t>
  </si>
  <si>
    <t>完成职业教育虚拟仿真实训基地建设数1个</t>
  </si>
  <si>
    <t>1+X证书制度试点获证奖补人数</t>
  </si>
  <si>
    <t>≥1425人</t>
  </si>
  <si>
    <t>1478</t>
  </si>
  <si>
    <t>完成1+X证书制度试点获证奖补人数1478人</t>
  </si>
  <si>
    <t>视频素材资源收集个数</t>
  </si>
  <si>
    <t>≥140个</t>
  </si>
  <si>
    <t>133</t>
  </si>
  <si>
    <t>2.14</t>
  </si>
  <si>
    <t>完成视频素材资源收集133个数</t>
  </si>
  <si>
    <t>因课程设计时限长，导致今年完成视频素材资源收集数量小于预期，计划于下一年度完成</t>
  </si>
  <si>
    <t>教学实训基地建设数</t>
  </si>
  <si>
    <t>≥14个</t>
  </si>
  <si>
    <t>11</t>
  </si>
  <si>
    <t>1.77</t>
  </si>
  <si>
    <t>完成教学实训基地建设11个</t>
  </si>
  <si>
    <t>因我校处于基础建设阶段，场地资源等受到限制，导致教学实训基地建设数量小于预期。</t>
  </si>
  <si>
    <t>项目任务完成率</t>
  </si>
  <si>
    <t>5</t>
  </si>
  <si>
    <t>96</t>
  </si>
  <si>
    <t>项目任务完成率96%</t>
  </si>
  <si>
    <t>系统、设备、工程验收合格率</t>
  </si>
  <si>
    <t>系统、设备、工程验收合格率100%</t>
  </si>
  <si>
    <t>项目完成及时完成率</t>
  </si>
  <si>
    <t>9.6</t>
  </si>
  <si>
    <t>项目完成及时完成率96%</t>
  </si>
  <si>
    <t>在项目计划开展时，出现不可控情况 ， 影响进度，计划下一年度完成。</t>
  </si>
  <si>
    <t>≤2075万元</t>
  </si>
  <si>
    <t>1989.09</t>
  </si>
  <si>
    <t>项目总成本1989.09万元，控制在计划指标内</t>
  </si>
  <si>
    <t>区级职业教育专业资源库服务效果</t>
  </si>
  <si>
    <t>显著</t>
  </si>
  <si>
    <t>30</t>
  </si>
  <si>
    <t>达成预期指标</t>
  </si>
  <si>
    <t>28</t>
  </si>
  <si>
    <t>打造《互联网+农产品营销》区级职业教育专业资源库，服务效果显著</t>
  </si>
  <si>
    <t>今后将尽量采用数值衡量。</t>
  </si>
  <si>
    <t>经问卷调查，师生满意度达96%</t>
  </si>
  <si>
    <t>广西农业职业技术大学西校区一期工程项目</t>
  </si>
  <si>
    <t>450000230450100035073</t>
  </si>
  <si>
    <t>10240.0</t>
  </si>
  <si>
    <t>7760.0</t>
  </si>
  <si>
    <t>18000.0</t>
  </si>
  <si>
    <t>7796.5357</t>
  </si>
  <si>
    <t>43.31</t>
  </si>
  <si>
    <t>2023</t>
  </si>
  <si>
    <t>计划2023年启动项目，第三季度完成学生宿舍1-4栋学生宿舍楼建设，第四季度启动教学综合实训楼建设工作，支出100%。</t>
  </si>
  <si>
    <t>本项目建设旨在全面提升农职大的办学条件，提升本校招生能力和教学水平。进一步改善学生的居住生活环境，有效缓解在校学生住宿紧张等问题，为下一步实现校园规划建设提供基础条件，是落实学院总体规划的重要举措。</t>
  </si>
  <si>
    <t>西校区一期工程建设面积</t>
  </si>
  <si>
    <t>≥50000平方米</t>
  </si>
  <si>
    <t>51834</t>
  </si>
  <si>
    <t>建设1-4栋学生宿舍楼及教学实训楼，总建筑面积51834平方米</t>
  </si>
  <si>
    <t>西校区一期工程建设工程数量</t>
  </si>
  <si>
    <t>≥5个</t>
  </si>
  <si>
    <t>完成5个，其中，1-4栋学生宿舍楼建设并交付使用，1栋教学实训楼开工建设。</t>
  </si>
  <si>
    <t>投资评审送审率</t>
  </si>
  <si>
    <t>项目均已送审</t>
  </si>
  <si>
    <t>竣工验收合格率</t>
  </si>
  <si>
    <t>1-4栋学生宿舍楼已竣工验收合格</t>
  </si>
  <si>
    <t>教学实训楼正在建设，项目整体未竣工验收。</t>
  </si>
  <si>
    <t>≥85%</t>
  </si>
  <si>
    <t>50</t>
  </si>
  <si>
    <t>5.88</t>
  </si>
  <si>
    <t>工程数量为5</t>
  </si>
  <si>
    <t>4栋学生宿舍2023年9月已交付使用，但教学实训楼按计划在2023年开工建设，将于2024年建设完成。</t>
  </si>
  <si>
    <t>超合同金额比例</t>
  </si>
  <si>
    <t>≤10%</t>
  </si>
  <si>
    <t>结算金额未超过合同金额10%</t>
  </si>
  <si>
    <t>项目受益人数</t>
  </si>
  <si>
    <t>≥26000人</t>
  </si>
  <si>
    <t>9.93</t>
  </si>
  <si>
    <t>2023年在校生人数25812人</t>
  </si>
  <si>
    <t>因新生实际到校人数、学生休学等因素，导致实际在校学生人数与预期数有差距</t>
  </si>
  <si>
    <t>设施正常运转率</t>
  </si>
  <si>
    <t>1-4#学生宿舍楼2023年9月交付使用，设施正常运转</t>
  </si>
  <si>
    <t>可持续影响</t>
  </si>
  <si>
    <t>使用年限</t>
  </si>
  <si>
    <t>≥50年</t>
  </si>
  <si>
    <t>设计使用年限50年</t>
  </si>
  <si>
    <t>受益群体满意度</t>
  </si>
  <si>
    <t>通过问卷调查，师生好评率90%</t>
  </si>
  <si>
    <t>追加2023年高等职业教育补助经费</t>
  </si>
  <si>
    <t>450000230450100040481</t>
  </si>
  <si>
    <t>7095.0</t>
  </si>
  <si>
    <t>4508.2886</t>
  </si>
  <si>
    <t>63.54</t>
  </si>
  <si>
    <t>该项目主要用于教学实训室的建设，以提升学校教学环境。</t>
  </si>
  <si>
    <t>2024</t>
  </si>
  <si>
    <t>该项目已经做好前期立项工作，待追加经费下达后，按照有关程序，支付项目款。</t>
  </si>
  <si>
    <t>通过该项目的实施，更好地提升学校办学环境及教学实训环境，为今后提高教学质量和办学水平，提升师生的专业技能和综合素质创造条件。</t>
  </si>
  <si>
    <t>升级改造新建实训室、实训基地个数</t>
  </si>
  <si>
    <t>≥30个</t>
  </si>
  <si>
    <t>完成25个项目验收、5个项目签订合同</t>
  </si>
  <si>
    <t>购买软件数量</t>
  </si>
  <si>
    <t>≥8套</t>
  </si>
  <si>
    <t>9</t>
  </si>
  <si>
    <t>完成购买软件数量9套</t>
  </si>
  <si>
    <t>购买设备数量</t>
  </si>
  <si>
    <t>≥1100个</t>
  </si>
  <si>
    <t>1213</t>
  </si>
  <si>
    <t>完成购买设备1213个</t>
  </si>
  <si>
    <t>提升信息化固件项目数量</t>
  </si>
  <si>
    <t>≥14项</t>
  </si>
  <si>
    <t>14</t>
  </si>
  <si>
    <t>完成提升信息化固件项目14个</t>
  </si>
  <si>
    <t>设备验收合格率</t>
  </si>
  <si>
    <t>设备验收合格率100%</t>
  </si>
  <si>
    <t>64</t>
  </si>
  <si>
    <t>3.56</t>
  </si>
  <si>
    <t>项目完成及时完成率64%</t>
  </si>
  <si>
    <t>该项目资金于2023年12月下达，下达时间较短，部分项目只能完成合同的签订。 整改措施：提前谋划，做好项目储备</t>
  </si>
  <si>
    <t>改造任务完整率</t>
  </si>
  <si>
    <t>83</t>
  </si>
  <si>
    <t>4.15</t>
  </si>
  <si>
    <t>25个项目完成验收，5个项目完成签订合同，改造任务完整率为83%</t>
  </si>
  <si>
    <t>该项目资金于2023年12月下达，下达时间较短，部分项目只能完成合同的签订，款项于2024年结算整改措施：提前谋划，做好项目储备</t>
  </si>
  <si>
    <t>≤7095万元</t>
  </si>
  <si>
    <t>4508.29</t>
  </si>
  <si>
    <t>项目总成本为4508.29万元</t>
  </si>
  <si>
    <t>受益师学生人数</t>
  </si>
  <si>
    <t>≥25700人</t>
  </si>
  <si>
    <t>2023年在校学生人数（受益师生人数）为25812人</t>
  </si>
  <si>
    <t>95</t>
  </si>
  <si>
    <t>经发放问卷统计，师生满意度达95%</t>
  </si>
  <si>
    <t>高等教育本专科学生中央资助经费</t>
  </si>
  <si>
    <t>450000230450100034703</t>
  </si>
  <si>
    <t>2265.0</t>
  </si>
  <si>
    <t>901.2</t>
  </si>
  <si>
    <t>3166.2</t>
  </si>
  <si>
    <t>2867.5857</t>
  </si>
  <si>
    <t>90.57</t>
  </si>
  <si>
    <t>该项目于秋季开学后上级下达评审通知才能开展工作，第三季度开展学生奖助金评审等工作，执行50%；第四季度开展评选结果公示、发放奖助金等工作，执行100%</t>
  </si>
  <si>
    <t>通过奖励18名优秀的全日制本专科在校学生、670名品学兼优的家庭经济困难全日制本专科在校学生，8000名以上家庭经济困难的学生补助，420名以上应征入伍学生补助，120名以上在校生中家庭经济困难的全日制在校退役士兵学生补助，以激励学生勤奋学习，有效缓解困难学生的经济压力，支持退役士兵接受系统的高等教育，帮助其顺利完成学业，提高学生就业能力。</t>
  </si>
  <si>
    <t>国家奖学金发放人次</t>
  </si>
  <si>
    <t>≥34人次</t>
  </si>
  <si>
    <t>34</t>
  </si>
  <si>
    <t>国家奖学金发放34人次</t>
  </si>
  <si>
    <t>国家励志奖学金发放人次</t>
  </si>
  <si>
    <t>≥688人次</t>
  </si>
  <si>
    <t>688</t>
  </si>
  <si>
    <t>国家励志奖学金发放688人次</t>
  </si>
  <si>
    <t>国家助学贷款中央奖补资金发放人数</t>
  </si>
  <si>
    <t>≥320人次</t>
  </si>
  <si>
    <t>567</t>
  </si>
  <si>
    <t>国家助学贷款中央奖补资金用于勤工助学报酬发放567人次</t>
  </si>
  <si>
    <t>因指标设定值依据上一年度数据进行预估，且2023年我校助学贷款人数比2022年多2900人，国家助学贷款奖补资金规模相应增加，故国家助学贷款中央奖补资金用于勤工助学报酬人次增加。</t>
  </si>
  <si>
    <t>退役士兵学生复学学费资助</t>
  </si>
  <si>
    <t>≥1人次</t>
  </si>
  <si>
    <t>退役士兵学生复学学费资助0人次</t>
  </si>
  <si>
    <t>2023年学费减免次年清算，待2024年该资助学生才能满足减免资格</t>
  </si>
  <si>
    <t>退役复学学费减免</t>
  </si>
  <si>
    <t>≥210人次</t>
  </si>
  <si>
    <t>211</t>
  </si>
  <si>
    <t>退役复学学费减免211人次</t>
  </si>
  <si>
    <t>服兵役学费补偿或助学贷款代偿发放人次</t>
  </si>
  <si>
    <t>≥240人次</t>
  </si>
  <si>
    <t>服兵役学费补偿或助学贷款代偿发放322人次</t>
  </si>
  <si>
    <t>因无法预测当年享受服兵役学费补偿或助学贷款代偿政策的人数，只能依照前一年的情况预测。自2021年开始增加春季征兵，能享受该项政策的学生人数增多，故发放人数大幅增加。</t>
  </si>
  <si>
    <t>退役士兵享受本专科助学金发放人次</t>
  </si>
  <si>
    <t>≥600人次</t>
  </si>
  <si>
    <t>724</t>
  </si>
  <si>
    <t>退役士兵享受本专科助学金发放724人次</t>
  </si>
  <si>
    <t>本专科国家助学金（不含退役士兵）发放人次</t>
  </si>
  <si>
    <t>≥10000人次</t>
  </si>
  <si>
    <t>9816</t>
  </si>
  <si>
    <t>2.94</t>
  </si>
  <si>
    <t>本专科国家助学金（不含退役士兵）发放 9816人次</t>
  </si>
  <si>
    <t>国家助学金分为中央资金及自治区资金。本年在统筹发放时，中央资金主要用于发放一等助学金（4300元\年\人）及二等助学金（3300元\年\人），自治区资金主要用于发放三等助学金（2300元\年\人），导致中央资金发放人数少于预算人数。措施：下一年度将科学分析资金支出结构，平衡支出金额及人数比例。</t>
  </si>
  <si>
    <t>困难学生资助比率</t>
  </si>
  <si>
    <t>困难学生资助比率=100%</t>
  </si>
  <si>
    <t>学生奖助学金按规定及时发放率</t>
  </si>
  <si>
    <t>学生奖助学金按规定及时发放率=100%</t>
  </si>
  <si>
    <t>≤3166.2万元</t>
  </si>
  <si>
    <t>2867.59</t>
  </si>
  <si>
    <t>实际完成 2867.59万元</t>
  </si>
  <si>
    <t>因教育厅预拨2024年部分项目资金，导致项目资金远超项目实际执行成本</t>
  </si>
  <si>
    <t>学生奖助学金发放标准</t>
  </si>
  <si>
    <t>国家奖学金8000元/年/人；国家励志奖学金5000元//年/人；国家助学金一等4300元//年/人、二等3300元//年/人、三等2300元//年/人。退役士兵国家助学金3300元/年/人。服兵役学费补偿或助学贷款代偿每生每年最高不超过16000元。</t>
  </si>
  <si>
    <t>国家奖学金8000元/年/人；国家励志奖学金5000元//年/人；国家助学金一等4300元//年/人、二等3300元/年/人、三等2300元/年/人。退役士兵国家助学金3300元/年/人。服兵役学费补偿或助学贷款代偿每生每年最高不超过16000元。</t>
  </si>
  <si>
    <t>获奖的受助学生综合测评成绩优秀率</t>
  </si>
  <si>
    <t>获奖的受助学生综合测评成绩优秀率=100%</t>
  </si>
  <si>
    <t>政策知晓率</t>
  </si>
  <si>
    <t>政策知晓率=100%</t>
  </si>
  <si>
    <t>受助学生因家庭经济困难辍学率</t>
  </si>
  <si>
    <t>＝0%</t>
  </si>
  <si>
    <t>受助学生因家庭经济困难辍学率=0%</t>
  </si>
  <si>
    <t>受助学生满意率</t>
  </si>
  <si>
    <t>94.31</t>
  </si>
  <si>
    <t>受助学生满意率94.31%</t>
  </si>
  <si>
    <t>现代职业教育发展专项经费</t>
  </si>
  <si>
    <t>450000210250170915618</t>
  </si>
  <si>
    <t>-57.622</t>
  </si>
  <si>
    <t>1.项目立项依据:《国务院关于印发国家职业教育改革实施方案的通知》（国发〔2019〕4号）、《教育部 财政部关于实施中国特色高水平高职学校和专业建设计划的意见》（教职成〔2019〕5号）、《自治区党委 自治区人民政府关于印发&lt;广西教育现代化2035&gt;的通知》（桂发〔2019〕4号）、《广西职业院校结对帮扶实施方案 (2022-2025 年)》、《自治区教育厅关于开展第二批面向东盟国际化教育资源建设工作的通知》2.可行性：上级政策支持3.必要性:通过该项目的实施，进一步提升我校学科建设、区域合作水平、保证院校结对帮扶工作、学生技能大赛等工作的正常开展。4.支持范围:双高学科建设，职业教育区域合作，职业院校结对帮扶，职教资源平台建设，学生技能竞赛5.实施内容:双高学科建设，职业教育区域合作，职业院校结对帮扶，职教资源平台建设，学生技能竞赛</t>
  </si>
  <si>
    <t>1.项目实施进度：第一季度开展前期调研、材料收集工作；第二季度开展项目立项采购等工作；第三季度完成项目采购验收付款工作；第四季度完成项目总结工作。 2.资金进度安排：第一季度累计完成0%，第二季度累计完成50%，第三季度累计完成75%，1-11月累计完成80%，第四季度完成100%</t>
  </si>
  <si>
    <t>通过培养79名留学生、开展45项学生技能竞赛、建设14门精品课程建设、购买8.6万册电子图书和1.5万册纸质图书、建设实训基地等内容，以保证学校教学环境，培养学生专业技能水平以及提高我校教学水平，适应社会发展对职业本科类人才的要求。</t>
  </si>
  <si>
    <t>开展学生技能竞赛项目数</t>
  </si>
  <si>
    <t>≥45项</t>
  </si>
  <si>
    <t>52</t>
  </si>
  <si>
    <t>完成组织开展学生技能竞赛共52项，提高了学生专业技能水平</t>
  </si>
  <si>
    <t>购买纸质图书册数</t>
  </si>
  <si>
    <t>＝15000册</t>
  </si>
  <si>
    <t>15326</t>
  </si>
  <si>
    <t>完成15326纸质图书采购</t>
  </si>
  <si>
    <t>信息化建设数</t>
  </si>
  <si>
    <t>＝10项</t>
  </si>
  <si>
    <t>完成信息化建设项目15项</t>
  </si>
  <si>
    <t>因信息化建设项目在实际建设中把原有项目细化为多个子项目，导致项目数量偏多。整改措施：今后将加强预算编制的精准度。</t>
  </si>
  <si>
    <t>排污改造工程项目数</t>
  </si>
  <si>
    <t>＝1项</t>
  </si>
  <si>
    <t>完成八桂田园实训场所排污改造工程1项，通过验收。</t>
  </si>
  <si>
    <t>购买电子图书册数</t>
  </si>
  <si>
    <t>＝86000册</t>
  </si>
  <si>
    <t>86477</t>
  </si>
  <si>
    <t>完成86477电子图书采购</t>
  </si>
  <si>
    <t>在线精品课程建设服务门数</t>
  </si>
  <si>
    <t>1.96</t>
  </si>
  <si>
    <t>完成在线精品课程建设11门，提升了学科建设水平</t>
  </si>
  <si>
    <t>在线精品课程建设服务门数完成11门，根据《广西壮族自治区财政厅关于调整和收回自治区农业农村厅2023年部门预算的函（桂财农函【2023】125号》文件精神，调减该业务内容经费用于改善学生住宿条件。</t>
  </si>
  <si>
    <t>完成全媒体新闻演播采编综合实验室等14个实训室建设项目</t>
  </si>
  <si>
    <t>培养留学生人数</t>
  </si>
  <si>
    <t>≥79人</t>
  </si>
  <si>
    <t>79</t>
  </si>
  <si>
    <t>完成招收留学生人数79人（含老挝分校）</t>
  </si>
  <si>
    <t>系统、设备、工程全部通过验收</t>
  </si>
  <si>
    <t>全年各项任务已完成</t>
  </si>
  <si>
    <t>9.5</t>
  </si>
  <si>
    <t>项目完成执行达95%</t>
  </si>
  <si>
    <t>该项目大部分业务已完成，剩余结转到第二年继续完成</t>
  </si>
  <si>
    <t>≤3276万元</t>
  </si>
  <si>
    <t>3055.17</t>
  </si>
  <si>
    <t>项目总成本小于3276万元</t>
  </si>
  <si>
    <t>提高学校社会影响力</t>
  </si>
  <si>
    <t>20</t>
  </si>
  <si>
    <t>18</t>
  </si>
  <si>
    <t>培养国际化人才，深化了与东盟国家的友好交流，得到光明日报等多家主流媒体刊载，提升我校国际影响力。</t>
  </si>
  <si>
    <t>今后将尽量采用数值进行衡量</t>
  </si>
  <si>
    <t>区级职业在线精品课程服务效果</t>
  </si>
  <si>
    <t>推动职业教育优质数字资源开发建设，提高职业教育人才培养质量。</t>
  </si>
  <si>
    <t>94</t>
  </si>
  <si>
    <t>经问卷调查，师生满意度高</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</si>
</sst>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9">
    <font>
      <sz val="11"/>
      <color theme="1"/>
      <name val="宋体"/>
      <charset val="134"/>
      <scheme val="minor"/>
    </font>
    <font>
      <sz val="10"/>
      <name val="Arial"/>
      <charset val="134"/>
    </font>
    <font>
      <b/>
      <sz val="18"/>
      <color indexed="8"/>
      <name val="宋体"/>
      <charset val="134"/>
    </font>
    <font>
      <sz val="11"/>
      <name val="宋体"/>
      <charset val="134"/>
    </font>
    <font>
      <b/>
      <sz val="11"/>
      <name val="仿宋_GB2312"/>
      <charset val="134"/>
    </font>
    <font>
      <b/>
      <sz val="11"/>
      <name val="宋体"/>
      <charset val="134"/>
    </font>
    <font>
      <b/>
      <sz val="11"/>
      <color indexed="8"/>
      <name val="宋体"/>
      <charset val="134"/>
    </font>
    <font>
      <sz val="11"/>
      <name val="仿宋_GB2312"/>
      <charset val="134"/>
    </font>
    <font>
      <sz val="11"/>
      <color indexed="8"/>
      <name val="Calibri"/>
      <charset val="134"/>
    </font>
    <font>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1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5" applyNumberFormat="0" applyFill="0" applyAlignment="0" applyProtection="0">
      <alignment vertical="center"/>
    </xf>
    <xf numFmtId="0" fontId="16" fillId="0" borderId="15" applyNumberFormat="0" applyFill="0" applyAlignment="0" applyProtection="0">
      <alignment vertical="center"/>
    </xf>
    <xf numFmtId="0" fontId="17" fillId="0" borderId="16" applyNumberFormat="0" applyFill="0" applyAlignment="0" applyProtection="0">
      <alignment vertical="center"/>
    </xf>
    <xf numFmtId="0" fontId="17" fillId="0" borderId="0" applyNumberFormat="0" applyFill="0" applyBorder="0" applyAlignment="0" applyProtection="0">
      <alignment vertical="center"/>
    </xf>
    <xf numFmtId="0" fontId="18" fillId="3" borderId="17" applyNumberFormat="0" applyAlignment="0" applyProtection="0">
      <alignment vertical="center"/>
    </xf>
    <xf numFmtId="0" fontId="19" fillId="4" borderId="18" applyNumberFormat="0" applyAlignment="0" applyProtection="0">
      <alignment vertical="center"/>
    </xf>
    <xf numFmtId="0" fontId="20" fillId="4" borderId="17" applyNumberFormat="0" applyAlignment="0" applyProtection="0">
      <alignment vertical="center"/>
    </xf>
    <xf numFmtId="0" fontId="21" fillId="5" borderId="19" applyNumberFormat="0" applyAlignment="0" applyProtection="0">
      <alignment vertical="center"/>
    </xf>
    <xf numFmtId="0" fontId="22" fillId="0" borderId="20" applyNumberFormat="0" applyFill="0" applyAlignment="0" applyProtection="0">
      <alignment vertical="center"/>
    </xf>
    <xf numFmtId="0" fontId="23" fillId="0" borderId="21"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1" fillId="0" borderId="0"/>
  </cellStyleXfs>
  <cellXfs count="67">
    <xf numFmtId="0" fontId="0" fillId="0" borderId="0" xfId="0">
      <alignment vertical="center"/>
    </xf>
    <xf numFmtId="0" fontId="1" fillId="0" borderId="0" xfId="49" applyBorder="1"/>
    <xf numFmtId="0" fontId="1" fillId="0" borderId="0" xfId="49" applyAlignment="1">
      <alignment wrapText="1"/>
    </xf>
    <xf numFmtId="0" fontId="1" fillId="0" borderId="0" xfId="49"/>
    <xf numFmtId="0" fontId="2" fillId="0" borderId="1" xfId="49" applyFont="1" applyBorder="1" applyAlignment="1" applyProtection="1">
      <alignment horizontal="center" vertical="center" wrapText="1"/>
    </xf>
    <xf numFmtId="0" fontId="2" fillId="0" borderId="2" xfId="49" applyFont="1" applyBorder="1" applyAlignment="1" applyProtection="1">
      <alignment horizontal="center" vertical="center" wrapText="1"/>
    </xf>
    <xf numFmtId="0" fontId="3" fillId="0" borderId="1" xfId="49" applyFont="1" applyFill="1" applyBorder="1" applyAlignment="1" applyProtection="1">
      <alignment horizontal="center" vertical="center"/>
    </xf>
    <xf numFmtId="0" fontId="3" fillId="0" borderId="3" xfId="49" applyFont="1" applyFill="1" applyBorder="1" applyAlignment="1" applyProtection="1">
      <alignment horizontal="center" vertical="center"/>
    </xf>
    <xf numFmtId="0" fontId="3" fillId="0" borderId="1" xfId="49" applyFont="1" applyFill="1" applyBorder="1" applyAlignment="1">
      <alignment horizontal="center" vertical="center"/>
    </xf>
    <xf numFmtId="0" fontId="3" fillId="0" borderId="2" xfId="49" applyFont="1" applyFill="1" applyBorder="1" applyAlignment="1">
      <alignment horizontal="center" vertical="center"/>
    </xf>
    <xf numFmtId="0" fontId="3" fillId="0" borderId="3" xfId="49" applyFont="1" applyFill="1" applyBorder="1" applyAlignment="1">
      <alignment horizontal="center" vertical="center"/>
    </xf>
    <xf numFmtId="0" fontId="3" fillId="0" borderId="4" xfId="49" applyFont="1" applyFill="1" applyBorder="1" applyAlignment="1" applyProtection="1">
      <alignment horizontal="center" vertical="center"/>
    </xf>
    <xf numFmtId="0" fontId="3" fillId="0" borderId="2" xfId="49" applyFont="1" applyFill="1" applyBorder="1" applyAlignment="1" applyProtection="1">
      <alignment horizontal="center" vertical="center"/>
    </xf>
    <xf numFmtId="0" fontId="3" fillId="0" borderId="5" xfId="49" applyFont="1" applyFill="1" applyBorder="1" applyAlignment="1" applyProtection="1">
      <alignment horizontal="center" vertical="center" wrapText="1"/>
    </xf>
    <xf numFmtId="0" fontId="3" fillId="0" borderId="6" xfId="49" applyFont="1" applyFill="1" applyBorder="1" applyAlignment="1" applyProtection="1">
      <alignment horizontal="center" vertical="center" wrapText="1"/>
    </xf>
    <xf numFmtId="0" fontId="4" fillId="0" borderId="1" xfId="49" applyFont="1" applyFill="1" applyBorder="1" applyAlignment="1" applyProtection="1">
      <alignment horizontal="center" vertical="center" wrapText="1"/>
    </xf>
    <xf numFmtId="0" fontId="4" fillId="0" borderId="3" xfId="49" applyFont="1" applyFill="1" applyBorder="1" applyAlignment="1" applyProtection="1">
      <alignment horizontal="center" vertical="center" wrapText="1"/>
    </xf>
    <xf numFmtId="0" fontId="4" fillId="0" borderId="4" xfId="49" applyFont="1" applyFill="1" applyBorder="1" applyAlignment="1" applyProtection="1">
      <alignment horizontal="center" vertical="center" wrapText="1"/>
    </xf>
    <xf numFmtId="0" fontId="3" fillId="0" borderId="7" xfId="49" applyFont="1" applyFill="1" applyBorder="1" applyAlignment="1" applyProtection="1">
      <alignment horizontal="center" vertical="center" wrapText="1"/>
    </xf>
    <xf numFmtId="0" fontId="3" fillId="0" borderId="8" xfId="49" applyFont="1" applyFill="1" applyBorder="1" applyAlignment="1" applyProtection="1">
      <alignment horizontal="center" vertical="center" wrapText="1"/>
    </xf>
    <xf numFmtId="0" fontId="5" fillId="0" borderId="1" xfId="49" applyFont="1" applyFill="1" applyBorder="1" applyAlignment="1" applyProtection="1">
      <alignment horizontal="right" vertical="center"/>
    </xf>
    <xf numFmtId="0" fontId="5" fillId="0" borderId="3" xfId="49" applyFont="1" applyFill="1" applyBorder="1" applyAlignment="1" applyProtection="1">
      <alignment horizontal="right" vertical="center"/>
    </xf>
    <xf numFmtId="0" fontId="3" fillId="0" borderId="4" xfId="49" applyFont="1" applyFill="1" applyBorder="1" applyAlignment="1" applyProtection="1">
      <alignment horizontal="center" vertical="center" wrapText="1"/>
    </xf>
    <xf numFmtId="0" fontId="3" fillId="0" borderId="9" xfId="49" applyFont="1" applyFill="1" applyBorder="1" applyAlignment="1" applyProtection="1">
      <alignment horizontal="left" vertical="center"/>
    </xf>
    <xf numFmtId="0" fontId="3" fillId="0" borderId="4" xfId="49" applyFont="1" applyFill="1" applyBorder="1" applyAlignment="1" applyProtection="1">
      <alignment vertical="center"/>
    </xf>
    <xf numFmtId="0" fontId="3" fillId="0" borderId="10" xfId="49" applyFont="1" applyFill="1" applyBorder="1" applyAlignment="1" applyProtection="1">
      <alignment horizontal="left" vertical="center"/>
    </xf>
    <xf numFmtId="0" fontId="6" fillId="0" borderId="4" xfId="49" applyFont="1" applyFill="1" applyBorder="1" applyAlignment="1">
      <alignment horizontal="center" vertical="center" wrapText="1"/>
    </xf>
    <xf numFmtId="0" fontId="3" fillId="0" borderId="11" xfId="49" applyFont="1" applyFill="1" applyBorder="1" applyAlignment="1" applyProtection="1">
      <alignment horizontal="center" vertical="center" wrapText="1"/>
    </xf>
    <xf numFmtId="0" fontId="3" fillId="0" borderId="12" xfId="49" applyFont="1" applyFill="1" applyBorder="1" applyAlignment="1" applyProtection="1">
      <alignment horizontal="center" vertical="center" wrapText="1"/>
    </xf>
    <xf numFmtId="0" fontId="3" fillId="0" borderId="4" xfId="49" applyFont="1" applyFill="1" applyBorder="1" applyAlignment="1" applyProtection="1">
      <alignment horizontal="left" vertical="center"/>
    </xf>
    <xf numFmtId="0" fontId="3" fillId="0" borderId="1" xfId="49" applyFont="1" applyFill="1" applyBorder="1" applyAlignment="1" applyProtection="1">
      <alignment horizontal="center" vertical="center" wrapText="1"/>
    </xf>
    <xf numFmtId="0" fontId="3" fillId="0" borderId="3" xfId="49" applyFont="1" applyFill="1" applyBorder="1" applyAlignment="1" applyProtection="1">
      <alignment horizontal="center" vertical="center" wrapText="1"/>
    </xf>
    <xf numFmtId="10" fontId="3" fillId="0" borderId="1" xfId="49" applyNumberFormat="1" applyFont="1" applyFill="1" applyBorder="1" applyAlignment="1" applyProtection="1">
      <alignment horizontal="center" vertical="center"/>
    </xf>
    <xf numFmtId="10" fontId="3" fillId="0" borderId="3" xfId="49" applyNumberFormat="1" applyFont="1" applyFill="1" applyBorder="1" applyAlignment="1" applyProtection="1">
      <alignment horizontal="center" vertical="center"/>
    </xf>
    <xf numFmtId="0" fontId="3" fillId="0" borderId="1" xfId="49" applyFont="1" applyFill="1" applyBorder="1" applyAlignment="1" applyProtection="1">
      <alignment horizontal="left" vertical="center"/>
    </xf>
    <xf numFmtId="0" fontId="3" fillId="0" borderId="2" xfId="49" applyFont="1" applyFill="1" applyBorder="1" applyAlignment="1" applyProtection="1">
      <alignment horizontal="left" vertical="center"/>
    </xf>
    <xf numFmtId="14" fontId="3" fillId="0" borderId="1" xfId="49" applyNumberFormat="1" applyFont="1" applyFill="1" applyBorder="1" applyAlignment="1" applyProtection="1">
      <alignment horizontal="center" vertical="center"/>
    </xf>
    <xf numFmtId="14" fontId="3" fillId="0" borderId="2" xfId="49" applyNumberFormat="1" applyFont="1" applyFill="1" applyBorder="1" applyAlignment="1" applyProtection="1">
      <alignment horizontal="center" vertical="center"/>
    </xf>
    <xf numFmtId="14" fontId="3" fillId="0" borderId="3" xfId="49" applyNumberFormat="1" applyFont="1" applyFill="1" applyBorder="1" applyAlignment="1" applyProtection="1">
      <alignment horizontal="center" vertical="center"/>
    </xf>
    <xf numFmtId="14" fontId="3" fillId="0" borderId="1" xfId="49" applyNumberFormat="1" applyFont="1" applyFill="1" applyBorder="1" applyAlignment="1" applyProtection="1">
      <alignment horizontal="center" vertical="center" wrapText="1"/>
    </xf>
    <xf numFmtId="14" fontId="3" fillId="0" borderId="2" xfId="49" applyNumberFormat="1"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7" fillId="0" borderId="1" xfId="49" applyFont="1" applyFill="1" applyBorder="1" applyAlignment="1" applyProtection="1">
      <alignment horizontal="center" vertical="center"/>
    </xf>
    <xf numFmtId="0" fontId="7"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wrapText="1"/>
    </xf>
    <xf numFmtId="176" fontId="3" fillId="0" borderId="1" xfId="49" applyNumberFormat="1" applyFont="1" applyFill="1" applyBorder="1" applyAlignment="1" applyProtection="1">
      <alignment horizontal="center" vertical="center" wrapText="1"/>
    </xf>
    <xf numFmtId="176" fontId="3" fillId="0" borderId="2" xfId="49" applyNumberFormat="1" applyFont="1" applyFill="1" applyBorder="1" applyAlignment="1" applyProtection="1">
      <alignment horizontal="center" vertical="center" wrapText="1"/>
    </xf>
    <xf numFmtId="0" fontId="3" fillId="0" borderId="9" xfId="49" applyFont="1" applyFill="1" applyBorder="1" applyAlignment="1">
      <alignment horizontal="center" vertical="center" wrapText="1"/>
    </xf>
    <xf numFmtId="0" fontId="3" fillId="0" borderId="13" xfId="49" applyFont="1" applyFill="1" applyBorder="1" applyAlignment="1">
      <alignment horizontal="center" vertical="center" wrapText="1"/>
    </xf>
    <xf numFmtId="0" fontId="3" fillId="0" borderId="1" xfId="49" applyFont="1" applyFill="1" applyBorder="1" applyAlignment="1">
      <alignment horizontal="left" vertical="center" wrapText="1"/>
    </xf>
    <xf numFmtId="0" fontId="3" fillId="0" borderId="3" xfId="49" applyFont="1" applyFill="1" applyBorder="1" applyAlignment="1">
      <alignment horizontal="left" vertical="center" wrapText="1"/>
    </xf>
    <xf numFmtId="0" fontId="3" fillId="0" borderId="4" xfId="49" applyFont="1" applyFill="1" applyBorder="1" applyAlignment="1">
      <alignment horizontal="center" vertical="center" wrapText="1"/>
    </xf>
    <xf numFmtId="0" fontId="3" fillId="0" borderId="10" xfId="49" applyFont="1" applyFill="1" applyBorder="1" applyAlignment="1">
      <alignment horizontal="center" vertical="center" wrapText="1"/>
    </xf>
    <xf numFmtId="0" fontId="3" fillId="0" borderId="4" xfId="49" applyFont="1" applyFill="1" applyBorder="1" applyAlignment="1">
      <alignment horizontal="center"/>
    </xf>
    <xf numFmtId="0" fontId="1" fillId="0" borderId="0" xfId="49" applyBorder="1" applyAlignment="1">
      <alignment wrapText="1"/>
    </xf>
    <xf numFmtId="0" fontId="1" fillId="0" borderId="0" xfId="49" applyNumberFormat="1" applyFont="1" applyFill="1" applyBorder="1" applyAlignment="1" applyProtection="1"/>
    <xf numFmtId="0" fontId="2" fillId="0" borderId="3" xfId="49" applyFont="1" applyBorder="1" applyAlignment="1" applyProtection="1">
      <alignment horizontal="center" vertical="center" wrapText="1"/>
    </xf>
    <xf numFmtId="0" fontId="8" fillId="0" borderId="0" xfId="49" applyFont="1" applyBorder="1" applyAlignment="1" applyProtection="1"/>
    <xf numFmtId="0" fontId="9" fillId="0" borderId="0" xfId="49" applyFont="1" applyBorder="1" applyAlignment="1" applyProtection="1">
      <alignment horizontal="center" vertical="center"/>
    </xf>
    <xf numFmtId="10" fontId="1" fillId="0" borderId="0" xfId="49" applyNumberFormat="1"/>
    <xf numFmtId="0" fontId="3" fillId="0" borderId="3" xfId="49" applyFont="1" applyFill="1" applyBorder="1" applyAlignment="1" applyProtection="1">
      <alignment horizontal="left" vertical="center"/>
    </xf>
    <xf numFmtId="14" fontId="3" fillId="0" borderId="3" xfId="49" applyNumberFormat="1" applyFont="1" applyFill="1" applyBorder="1" applyAlignment="1" applyProtection="1">
      <alignment horizontal="center" vertical="center" wrapText="1"/>
    </xf>
    <xf numFmtId="176" fontId="3" fillId="0" borderId="3" xfId="49" applyNumberFormat="1" applyFont="1" applyFill="1" applyBorder="1" applyAlignment="1" applyProtection="1">
      <alignment horizontal="center" vertical="center" wrapText="1"/>
    </xf>
    <xf numFmtId="0" fontId="3" fillId="0" borderId="4" xfId="49" applyFont="1" applyFill="1" applyBorder="1" applyAlignment="1" applyProtection="1">
      <alignment horizontal="left" vertical="center" wrapText="1"/>
    </xf>
    <xf numFmtId="9" fontId="3" fillId="0" borderId="1" xfId="49" applyNumberFormat="1" applyFont="1" applyFill="1" applyBorder="1" applyAlignment="1" applyProtection="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42"/>
  <sheetViews>
    <sheetView zoomScale="85" zoomScaleNormal="85" topLeftCell="A3" workbookViewId="0">
      <selection activeCell="D29" sqref="A1:K34"/>
    </sheetView>
  </sheetViews>
  <sheetFormatPr defaultColWidth="8.375" defaultRowHeight="12.6" customHeight="1"/>
  <cols>
    <col min="1" max="1" width="6" style="2" customWidth="1"/>
    <col min="2" max="2" width="13.125" style="3" customWidth="1"/>
    <col min="3" max="3" width="21.5" style="3" customWidth="1"/>
    <col min="4" max="4" width="12.25" style="3" customWidth="1"/>
    <col min="5" max="5" width="14.125" style="3" customWidth="1"/>
    <col min="6" max="7" width="15.875" style="3" customWidth="1"/>
    <col min="8" max="9" width="13.875" style="3" customWidth="1"/>
    <col min="10" max="10" width="13.625" style="3" customWidth="1"/>
    <col min="11" max="11" width="17.25" style="3" customWidth="1"/>
    <col min="12" max="16384" width="8.375" style="3"/>
  </cols>
  <sheetData>
    <row r="1" ht="33" customHeight="1" spans="1:24">
      <c r="A1" s="4" t="s">
        <v>0</v>
      </c>
      <c r="B1" s="5"/>
      <c r="C1" s="5"/>
      <c r="D1" s="5"/>
      <c r="E1" s="5"/>
      <c r="F1" s="5"/>
      <c r="G1" s="5"/>
      <c r="H1" s="5"/>
      <c r="I1" s="5"/>
      <c r="J1" s="5"/>
      <c r="K1" s="58"/>
      <c r="L1" s="59"/>
      <c r="M1" s="59"/>
      <c r="N1" s="59"/>
      <c r="O1" s="59"/>
      <c r="P1" s="59"/>
      <c r="Q1" s="59"/>
      <c r="R1" s="59"/>
      <c r="S1" s="59"/>
      <c r="T1" s="59"/>
      <c r="U1" s="59"/>
      <c r="V1" s="59"/>
      <c r="W1" s="59"/>
      <c r="X1" s="59"/>
    </row>
    <row r="2" ht="21.95" customHeight="1" spans="1:24">
      <c r="A2" s="6" t="s">
        <v>1</v>
      </c>
      <c r="B2" s="7"/>
      <c r="C2" s="8" t="s">
        <v>2</v>
      </c>
      <c r="D2" s="9"/>
      <c r="E2" s="10"/>
      <c r="F2" s="11" t="s">
        <v>3</v>
      </c>
      <c r="G2" s="6" t="s">
        <v>4</v>
      </c>
      <c r="H2" s="12"/>
      <c r="I2" s="12"/>
      <c r="J2" s="12"/>
      <c r="K2" s="7"/>
      <c r="L2" s="60"/>
      <c r="M2" s="60"/>
      <c r="N2" s="60"/>
      <c r="O2" s="60"/>
      <c r="P2" s="60"/>
      <c r="Q2" s="60"/>
      <c r="R2" s="60"/>
      <c r="S2" s="60"/>
      <c r="T2" s="59"/>
      <c r="U2" s="59"/>
      <c r="V2" s="59"/>
      <c r="W2" s="59"/>
      <c r="X2" s="59"/>
    </row>
    <row r="3" ht="21.95" customHeight="1" spans="1:24">
      <c r="A3" s="6" t="s">
        <v>5</v>
      </c>
      <c r="B3" s="7"/>
      <c r="C3" s="6" t="s">
        <v>6</v>
      </c>
      <c r="D3" s="12"/>
      <c r="E3" s="7"/>
      <c r="F3" s="11" t="s">
        <v>7</v>
      </c>
      <c r="G3" s="6" t="s">
        <v>8</v>
      </c>
      <c r="H3" s="12"/>
      <c r="I3" s="12"/>
      <c r="J3" s="12"/>
      <c r="K3" s="7"/>
      <c r="L3" s="60"/>
      <c r="M3" s="60"/>
      <c r="N3" s="60"/>
      <c r="O3" s="60"/>
      <c r="P3" s="60"/>
      <c r="Q3" s="60"/>
      <c r="R3" s="60"/>
      <c r="S3" s="60"/>
      <c r="T3" s="59"/>
      <c r="U3" s="59"/>
      <c r="V3" s="59"/>
      <c r="W3" s="59"/>
      <c r="X3" s="59"/>
    </row>
    <row r="4" ht="21.95" customHeight="1" spans="1:24">
      <c r="A4" s="13" t="s">
        <v>9</v>
      </c>
      <c r="B4" s="14"/>
      <c r="C4" s="15" t="s">
        <v>10</v>
      </c>
      <c r="D4" s="16"/>
      <c r="E4" s="15" t="s">
        <v>11</v>
      </c>
      <c r="F4" s="16"/>
      <c r="G4" s="17" t="s">
        <v>12</v>
      </c>
      <c r="H4" s="17" t="s">
        <v>13</v>
      </c>
      <c r="I4" s="17" t="s">
        <v>14</v>
      </c>
      <c r="J4" s="15" t="s">
        <v>15</v>
      </c>
      <c r="K4" s="16"/>
      <c r="L4" s="60"/>
      <c r="M4" s="60"/>
      <c r="N4" s="60"/>
      <c r="O4" s="60"/>
      <c r="P4" s="60"/>
      <c r="Q4" s="60"/>
      <c r="R4" s="60"/>
      <c r="S4" s="60"/>
      <c r="T4" s="59"/>
      <c r="U4" s="59"/>
      <c r="V4" s="59"/>
      <c r="W4" s="59"/>
      <c r="X4" s="59"/>
    </row>
    <row r="5" ht="21.95" customHeight="1" spans="1:11">
      <c r="A5" s="18"/>
      <c r="B5" s="19"/>
      <c r="C5" s="20" t="s">
        <v>16</v>
      </c>
      <c r="D5" s="21"/>
      <c r="E5" s="6">
        <f>E6+E7+E8+E9+E10</f>
        <v>3913.68</v>
      </c>
      <c r="F5" s="7"/>
      <c r="G5" s="11">
        <f>G6+G7+G8+G9+G10</f>
        <v>297.9756</v>
      </c>
      <c r="H5" s="22">
        <f>H6+H7+H8+H9+H10</f>
        <v>4211.6556</v>
      </c>
      <c r="I5" s="22">
        <f>I6+I7+I8+I9+I10</f>
        <v>3914.3861</v>
      </c>
      <c r="J5" s="32">
        <f>I5/H5</f>
        <v>0.929417424349702</v>
      </c>
      <c r="K5" s="33"/>
    </row>
    <row r="6" ht="21.95" customHeight="1" spans="1:11">
      <c r="A6" s="18"/>
      <c r="B6" s="19"/>
      <c r="C6" s="23" t="s">
        <v>17</v>
      </c>
      <c r="D6" s="24" t="s">
        <v>18</v>
      </c>
      <c r="E6" s="6" t="s">
        <v>19</v>
      </c>
      <c r="F6" s="7"/>
      <c r="G6" s="11" t="s">
        <v>19</v>
      </c>
      <c r="H6" s="22" t="s">
        <v>19</v>
      </c>
      <c r="I6" s="22" t="s">
        <v>19</v>
      </c>
      <c r="J6" s="6" t="s">
        <v>20</v>
      </c>
      <c r="K6" s="7"/>
    </row>
    <row r="7" ht="21.95" customHeight="1" spans="1:11">
      <c r="A7" s="18"/>
      <c r="B7" s="19"/>
      <c r="C7" s="25"/>
      <c r="D7" s="24" t="s">
        <v>21</v>
      </c>
      <c r="E7" s="6" t="s">
        <v>22</v>
      </c>
      <c r="F7" s="7"/>
      <c r="G7" s="11" t="s">
        <v>23</v>
      </c>
      <c r="H7" s="22" t="s">
        <v>24</v>
      </c>
      <c r="I7" s="22" t="s">
        <v>25</v>
      </c>
      <c r="J7" s="6" t="s">
        <v>26</v>
      </c>
      <c r="K7" s="7"/>
    </row>
    <row r="8" ht="21.95" customHeight="1" spans="1:11">
      <c r="A8" s="18"/>
      <c r="B8" s="19"/>
      <c r="C8" s="11" t="s">
        <v>27</v>
      </c>
      <c r="D8" s="26" t="s">
        <v>28</v>
      </c>
      <c r="E8" s="6" t="s">
        <v>19</v>
      </c>
      <c r="F8" s="7"/>
      <c r="G8" s="11" t="s">
        <v>19</v>
      </c>
      <c r="H8" s="22" t="s">
        <v>19</v>
      </c>
      <c r="I8" s="22" t="s">
        <v>19</v>
      </c>
      <c r="J8" s="6" t="s">
        <v>20</v>
      </c>
      <c r="K8" s="7"/>
    </row>
    <row r="9" ht="21.95" customHeight="1" spans="1:11">
      <c r="A9" s="18"/>
      <c r="B9" s="19"/>
      <c r="C9" s="11" t="s">
        <v>29</v>
      </c>
      <c r="D9" s="26" t="s">
        <v>28</v>
      </c>
      <c r="E9" s="6" t="s">
        <v>19</v>
      </c>
      <c r="F9" s="7"/>
      <c r="G9" s="11" t="s">
        <v>19</v>
      </c>
      <c r="H9" s="22" t="s">
        <v>19</v>
      </c>
      <c r="I9" s="22" t="s">
        <v>19</v>
      </c>
      <c r="J9" s="6" t="s">
        <v>20</v>
      </c>
      <c r="K9" s="7"/>
    </row>
    <row r="10" ht="21.95" customHeight="1" spans="1:11">
      <c r="A10" s="27"/>
      <c r="B10" s="28"/>
      <c r="C10" s="29" t="s">
        <v>30</v>
      </c>
      <c r="D10" s="26" t="s">
        <v>28</v>
      </c>
      <c r="E10" s="6" t="s">
        <v>31</v>
      </c>
      <c r="F10" s="7"/>
      <c r="G10" s="11" t="s">
        <v>19</v>
      </c>
      <c r="H10" s="22" t="s">
        <v>31</v>
      </c>
      <c r="I10" s="22" t="s">
        <v>32</v>
      </c>
      <c r="J10" s="6" t="s">
        <v>33</v>
      </c>
      <c r="K10" s="7"/>
    </row>
    <row r="11" ht="30" customHeight="1" spans="1:11">
      <c r="A11" s="30" t="s">
        <v>34</v>
      </c>
      <c r="B11" s="31"/>
      <c r="C11" s="32">
        <f>(G5-G10)/(E5-E10)</f>
        <v>0.100114771833863</v>
      </c>
      <c r="D11" s="33"/>
      <c r="E11" s="6" t="s">
        <v>35</v>
      </c>
      <c r="F11" s="7"/>
      <c r="G11" s="34" t="s">
        <v>36</v>
      </c>
      <c r="H11" s="35"/>
      <c r="I11" s="35"/>
      <c r="J11" s="35"/>
      <c r="K11" s="62"/>
    </row>
    <row r="12" ht="84.95" customHeight="1" spans="1:24">
      <c r="A12" s="30" t="s">
        <v>37</v>
      </c>
      <c r="B12" s="31"/>
      <c r="C12" s="34" t="s">
        <v>38</v>
      </c>
      <c r="D12" s="35"/>
      <c r="E12" s="35"/>
      <c r="F12" s="35"/>
      <c r="G12" s="35"/>
      <c r="H12" s="35"/>
      <c r="I12" s="35"/>
      <c r="J12" s="35"/>
      <c r="K12" s="62"/>
      <c r="L12" s="59"/>
      <c r="M12" s="59"/>
      <c r="N12" s="59"/>
      <c r="O12" s="59"/>
      <c r="P12" s="59"/>
      <c r="Q12" s="59"/>
      <c r="R12" s="59"/>
      <c r="S12" s="59"/>
      <c r="T12" s="59"/>
      <c r="U12" s="59"/>
      <c r="V12" s="59"/>
      <c r="W12" s="59"/>
      <c r="X12" s="59"/>
    </row>
    <row r="13" ht="27.95" customHeight="1" spans="1:24">
      <c r="A13" s="30" t="s">
        <v>39</v>
      </c>
      <c r="B13" s="31"/>
      <c r="C13" s="36" t="s">
        <v>40</v>
      </c>
      <c r="D13" s="37"/>
      <c r="E13" s="38"/>
      <c r="F13" s="22" t="s">
        <v>41</v>
      </c>
      <c r="G13" s="39" t="s">
        <v>42</v>
      </c>
      <c r="H13" s="40"/>
      <c r="I13" s="40"/>
      <c r="J13" s="40"/>
      <c r="K13" s="63"/>
      <c r="L13" s="59"/>
      <c r="M13" s="59"/>
      <c r="N13" s="59"/>
      <c r="O13" s="59"/>
      <c r="P13" s="59"/>
      <c r="Q13" s="59"/>
      <c r="R13" s="59"/>
      <c r="S13" s="59"/>
      <c r="T13" s="59"/>
      <c r="U13" s="59"/>
      <c r="V13" s="59"/>
      <c r="W13" s="59"/>
      <c r="X13" s="59"/>
    </row>
    <row r="14" ht="27.95" customHeight="1" spans="1:24">
      <c r="A14" s="30" t="s">
        <v>43</v>
      </c>
      <c r="B14" s="31"/>
      <c r="C14" s="34" t="s">
        <v>44</v>
      </c>
      <c r="D14" s="35"/>
      <c r="E14" s="35"/>
      <c r="F14" s="35"/>
      <c r="G14" s="35"/>
      <c r="H14" s="35"/>
      <c r="I14" s="35"/>
      <c r="J14" s="35"/>
      <c r="K14" s="62"/>
      <c r="L14" s="59"/>
      <c r="M14" s="59"/>
      <c r="N14" s="59"/>
      <c r="O14" s="59"/>
      <c r="P14" s="59"/>
      <c r="Q14" s="59"/>
      <c r="R14" s="59"/>
      <c r="S14" s="59"/>
      <c r="T14" s="59"/>
      <c r="U14" s="59"/>
      <c r="V14" s="59"/>
      <c r="W14" s="59"/>
      <c r="X14" s="59"/>
    </row>
    <row r="15" ht="27.95" customHeight="1" spans="1:24">
      <c r="A15" s="6" t="s">
        <v>45</v>
      </c>
      <c r="B15" s="7"/>
      <c r="C15" s="34" t="s">
        <v>46</v>
      </c>
      <c r="D15" s="35"/>
      <c r="E15" s="35"/>
      <c r="F15" s="35"/>
      <c r="G15" s="35"/>
      <c r="H15" s="35"/>
      <c r="I15" s="35"/>
      <c r="J15" s="35"/>
      <c r="K15" s="62"/>
      <c r="L15" s="59"/>
      <c r="M15" s="59"/>
      <c r="N15" s="59"/>
      <c r="O15" s="59"/>
      <c r="P15" s="59"/>
      <c r="Q15" s="59"/>
      <c r="R15" s="59"/>
      <c r="S15" s="59"/>
      <c r="T15" s="59"/>
      <c r="U15" s="59"/>
      <c r="V15" s="59"/>
      <c r="W15" s="59"/>
      <c r="X15" s="59"/>
    </row>
    <row r="16" ht="27.95" customHeight="1" spans="1:24">
      <c r="A16" s="41" t="s">
        <v>47</v>
      </c>
      <c r="B16" s="42"/>
      <c r="C16" s="43"/>
      <c r="D16" s="44">
        <v>96.08</v>
      </c>
      <c r="E16" s="45"/>
      <c r="F16" s="46" t="s">
        <v>48</v>
      </c>
      <c r="G16" s="47">
        <f>IF(J5*10&gt;10,10,J5*10)</f>
        <v>9.29417424349702</v>
      </c>
      <c r="H16" s="48"/>
      <c r="I16" s="48"/>
      <c r="J16" s="48"/>
      <c r="K16" s="64"/>
      <c r="L16" s="59"/>
      <c r="M16" s="59"/>
      <c r="N16" s="59"/>
      <c r="O16" s="59"/>
      <c r="P16" s="59"/>
      <c r="Q16" s="59"/>
      <c r="R16" s="59"/>
      <c r="S16" s="59"/>
      <c r="T16" s="59"/>
      <c r="U16" s="59"/>
      <c r="V16" s="59"/>
      <c r="W16" s="59"/>
      <c r="X16" s="59"/>
    </row>
    <row r="17" ht="30" customHeight="1" spans="1:11">
      <c r="A17" s="49" t="s">
        <v>49</v>
      </c>
      <c r="B17" s="17" t="s">
        <v>50</v>
      </c>
      <c r="C17" s="17" t="s">
        <v>51</v>
      </c>
      <c r="D17" s="15" t="s">
        <v>52</v>
      </c>
      <c r="E17" s="16"/>
      <c r="F17" s="17" t="s">
        <v>53</v>
      </c>
      <c r="G17" s="17" t="s">
        <v>54</v>
      </c>
      <c r="H17" s="17" t="s">
        <v>55</v>
      </c>
      <c r="I17" s="17" t="s">
        <v>56</v>
      </c>
      <c r="J17" s="17" t="s">
        <v>57</v>
      </c>
      <c r="K17" s="17" t="s">
        <v>58</v>
      </c>
    </row>
    <row r="18" ht="15" customHeight="1" spans="1:11">
      <c r="A18" s="50"/>
      <c r="B18" s="49" t="s">
        <v>59</v>
      </c>
      <c r="C18" s="49" t="s">
        <v>60</v>
      </c>
      <c r="D18" s="51" t="s">
        <v>61</v>
      </c>
      <c r="E18" s="52"/>
      <c r="F18" s="53" t="s">
        <v>62</v>
      </c>
      <c r="G18" s="53" t="s">
        <v>63</v>
      </c>
      <c r="H18" s="53" t="s">
        <v>64</v>
      </c>
      <c r="I18" s="22" t="s">
        <v>63</v>
      </c>
      <c r="J18" s="65" t="s">
        <v>65</v>
      </c>
      <c r="K18" s="65" t="s">
        <v>36</v>
      </c>
    </row>
    <row r="19" ht="15" customHeight="1" spans="1:11">
      <c r="A19" s="50"/>
      <c r="B19" s="50"/>
      <c r="C19" s="50"/>
      <c r="D19" s="51" t="s">
        <v>66</v>
      </c>
      <c r="E19" s="52"/>
      <c r="F19" s="53" t="s">
        <v>67</v>
      </c>
      <c r="G19" s="53" t="s">
        <v>63</v>
      </c>
      <c r="H19" s="53" t="s">
        <v>68</v>
      </c>
      <c r="I19" s="22" t="s">
        <v>63</v>
      </c>
      <c r="J19" s="65" t="s">
        <v>69</v>
      </c>
      <c r="K19" s="65" t="s">
        <v>36</v>
      </c>
    </row>
    <row r="20" ht="15" customHeight="1" spans="1:11">
      <c r="A20" s="50"/>
      <c r="B20" s="50"/>
      <c r="C20" s="50"/>
      <c r="D20" s="51" t="s">
        <v>70</v>
      </c>
      <c r="E20" s="52"/>
      <c r="F20" s="53" t="s">
        <v>71</v>
      </c>
      <c r="G20" s="53" t="s">
        <v>63</v>
      </c>
      <c r="H20" s="53" t="s">
        <v>72</v>
      </c>
      <c r="I20" s="22" t="s">
        <v>63</v>
      </c>
      <c r="J20" s="65" t="s">
        <v>73</v>
      </c>
      <c r="K20" s="65" t="s">
        <v>36</v>
      </c>
    </row>
    <row r="21" ht="15" customHeight="1" spans="1:11">
      <c r="A21" s="50"/>
      <c r="B21" s="50"/>
      <c r="C21" s="50"/>
      <c r="D21" s="51" t="s">
        <v>74</v>
      </c>
      <c r="E21" s="52"/>
      <c r="F21" s="53" t="s">
        <v>75</v>
      </c>
      <c r="G21" s="53" t="s">
        <v>76</v>
      </c>
      <c r="H21" s="53" t="s">
        <v>77</v>
      </c>
      <c r="I21" s="22" t="s">
        <v>76</v>
      </c>
      <c r="J21" s="65" t="s">
        <v>78</v>
      </c>
      <c r="K21" s="65" t="s">
        <v>36</v>
      </c>
    </row>
    <row r="22" ht="15" customHeight="1" spans="1:11">
      <c r="A22" s="50"/>
      <c r="B22" s="50"/>
      <c r="C22" s="50"/>
      <c r="D22" s="51" t="s">
        <v>79</v>
      </c>
      <c r="E22" s="52"/>
      <c r="F22" s="53" t="s">
        <v>80</v>
      </c>
      <c r="G22" s="53" t="s">
        <v>76</v>
      </c>
      <c r="H22" s="53" t="s">
        <v>81</v>
      </c>
      <c r="I22" s="22" t="s">
        <v>76</v>
      </c>
      <c r="J22" s="65" t="s">
        <v>82</v>
      </c>
      <c r="K22" s="65" t="s">
        <v>36</v>
      </c>
    </row>
    <row r="23" ht="15" customHeight="1" spans="1:11">
      <c r="A23" s="50"/>
      <c r="B23" s="50"/>
      <c r="C23" s="50"/>
      <c r="D23" s="51" t="s">
        <v>83</v>
      </c>
      <c r="E23" s="52"/>
      <c r="F23" s="53" t="s">
        <v>84</v>
      </c>
      <c r="G23" s="53" t="s">
        <v>76</v>
      </c>
      <c r="H23" s="53" t="s">
        <v>85</v>
      </c>
      <c r="I23" s="22" t="s">
        <v>86</v>
      </c>
      <c r="J23" s="65" t="s">
        <v>87</v>
      </c>
      <c r="K23" s="65" t="s">
        <v>88</v>
      </c>
    </row>
    <row r="24" ht="15" customHeight="1" spans="1:11">
      <c r="A24" s="50"/>
      <c r="B24" s="50"/>
      <c r="C24" s="50"/>
      <c r="D24" s="51" t="s">
        <v>89</v>
      </c>
      <c r="E24" s="52"/>
      <c r="F24" s="53" t="s">
        <v>90</v>
      </c>
      <c r="G24" s="53" t="s">
        <v>76</v>
      </c>
      <c r="H24" s="53" t="s">
        <v>91</v>
      </c>
      <c r="I24" s="22" t="s">
        <v>86</v>
      </c>
      <c r="J24" s="65" t="s">
        <v>92</v>
      </c>
      <c r="K24" s="65" t="s">
        <v>93</v>
      </c>
    </row>
    <row r="25" ht="15" customHeight="1" spans="1:11">
      <c r="A25" s="50"/>
      <c r="B25" s="50"/>
      <c r="C25" s="54"/>
      <c r="D25" s="51" t="s">
        <v>94</v>
      </c>
      <c r="E25" s="52"/>
      <c r="F25" s="53" t="s">
        <v>95</v>
      </c>
      <c r="G25" s="53" t="s">
        <v>63</v>
      </c>
      <c r="H25" s="53" t="s">
        <v>96</v>
      </c>
      <c r="I25" s="22" t="s">
        <v>63</v>
      </c>
      <c r="J25" s="65" t="s">
        <v>97</v>
      </c>
      <c r="K25" s="65" t="s">
        <v>36</v>
      </c>
    </row>
    <row r="26" ht="15" customHeight="1" spans="1:11">
      <c r="A26" s="50"/>
      <c r="B26" s="50"/>
      <c r="C26" s="49" t="s">
        <v>98</v>
      </c>
      <c r="D26" s="51" t="s">
        <v>99</v>
      </c>
      <c r="E26" s="52"/>
      <c r="F26" s="55" t="s">
        <v>100</v>
      </c>
      <c r="G26" s="55" t="s">
        <v>63</v>
      </c>
      <c r="H26" s="55" t="s">
        <v>101</v>
      </c>
      <c r="I26" s="22" t="s">
        <v>63</v>
      </c>
      <c r="J26" s="65" t="s">
        <v>102</v>
      </c>
      <c r="K26" s="65" t="s">
        <v>36</v>
      </c>
    </row>
    <row r="27" ht="15" customHeight="1" spans="1:11">
      <c r="A27" s="50"/>
      <c r="B27" s="50"/>
      <c r="C27" s="50"/>
      <c r="D27" s="51" t="s">
        <v>103</v>
      </c>
      <c r="E27" s="52"/>
      <c r="F27" s="53" t="s">
        <v>104</v>
      </c>
      <c r="G27" s="53" t="s">
        <v>63</v>
      </c>
      <c r="H27" s="53" t="s">
        <v>105</v>
      </c>
      <c r="I27" s="22" t="s">
        <v>106</v>
      </c>
      <c r="J27" s="65" t="s">
        <v>107</v>
      </c>
      <c r="K27" s="65" t="s">
        <v>108</v>
      </c>
    </row>
    <row r="28" ht="15" customHeight="1" spans="1:11">
      <c r="A28" s="50"/>
      <c r="B28" s="50"/>
      <c r="C28" s="54"/>
      <c r="D28" s="51" t="s">
        <v>109</v>
      </c>
      <c r="E28" s="52"/>
      <c r="F28" s="53" t="s">
        <v>100</v>
      </c>
      <c r="G28" s="53" t="s">
        <v>110</v>
      </c>
      <c r="H28" s="53" t="s">
        <v>101</v>
      </c>
      <c r="I28" s="22" t="s">
        <v>110</v>
      </c>
      <c r="J28" s="65" t="s">
        <v>111</v>
      </c>
      <c r="K28" s="65" t="s">
        <v>36</v>
      </c>
    </row>
    <row r="29" ht="15" customHeight="1" spans="1:11">
      <c r="A29" s="50"/>
      <c r="B29" s="50"/>
      <c r="C29" s="53" t="s">
        <v>112</v>
      </c>
      <c r="D29" s="51" t="s">
        <v>113</v>
      </c>
      <c r="E29" s="52"/>
      <c r="F29" s="55" t="s">
        <v>100</v>
      </c>
      <c r="G29" s="55" t="s">
        <v>114</v>
      </c>
      <c r="H29" s="55" t="s">
        <v>115</v>
      </c>
      <c r="I29" s="22" t="s">
        <v>116</v>
      </c>
      <c r="J29" s="65" t="s">
        <v>117</v>
      </c>
      <c r="K29" s="65" t="s">
        <v>118</v>
      </c>
    </row>
    <row r="30" ht="15" customHeight="1" spans="1:11">
      <c r="A30" s="50"/>
      <c r="B30" s="54"/>
      <c r="C30" s="53" t="s">
        <v>119</v>
      </c>
      <c r="D30" s="51" t="s">
        <v>120</v>
      </c>
      <c r="E30" s="52"/>
      <c r="F30" s="55" t="s">
        <v>121</v>
      </c>
      <c r="G30" s="55" t="s">
        <v>114</v>
      </c>
      <c r="H30" s="55" t="s">
        <v>122</v>
      </c>
      <c r="I30" s="22" t="s">
        <v>114</v>
      </c>
      <c r="J30" s="65" t="s">
        <v>123</v>
      </c>
      <c r="K30" s="65" t="s">
        <v>36</v>
      </c>
    </row>
    <row r="31" ht="15" customHeight="1" spans="1:11">
      <c r="A31" s="50"/>
      <c r="B31" s="49" t="s">
        <v>124</v>
      </c>
      <c r="C31" s="49" t="s">
        <v>125</v>
      </c>
      <c r="D31" s="51" t="s">
        <v>126</v>
      </c>
      <c r="E31" s="52"/>
      <c r="F31" s="53" t="s">
        <v>127</v>
      </c>
      <c r="G31" s="53" t="s">
        <v>114</v>
      </c>
      <c r="H31" s="53" t="s">
        <v>128</v>
      </c>
      <c r="I31" s="22" t="s">
        <v>114</v>
      </c>
      <c r="J31" s="65" t="s">
        <v>129</v>
      </c>
      <c r="K31" s="65" t="s">
        <v>36</v>
      </c>
    </row>
    <row r="32" ht="15" customHeight="1" spans="1:11">
      <c r="A32" s="50"/>
      <c r="B32" s="50"/>
      <c r="C32" s="50"/>
      <c r="D32" s="51" t="s">
        <v>130</v>
      </c>
      <c r="E32" s="52"/>
      <c r="F32" s="53" t="s">
        <v>131</v>
      </c>
      <c r="G32" s="53" t="s">
        <v>114</v>
      </c>
      <c r="H32" s="53" t="s">
        <v>132</v>
      </c>
      <c r="I32" s="22" t="s">
        <v>114</v>
      </c>
      <c r="J32" s="65" t="s">
        <v>133</v>
      </c>
      <c r="K32" s="65" t="s">
        <v>36</v>
      </c>
    </row>
    <row r="33" ht="15" customHeight="1" spans="1:11">
      <c r="A33" s="50"/>
      <c r="B33" s="54"/>
      <c r="C33" s="54"/>
      <c r="D33" s="51" t="s">
        <v>134</v>
      </c>
      <c r="E33" s="52"/>
      <c r="F33" s="53" t="s">
        <v>135</v>
      </c>
      <c r="G33" s="53" t="s">
        <v>114</v>
      </c>
      <c r="H33" s="53" t="s">
        <v>136</v>
      </c>
      <c r="I33" s="22" t="s">
        <v>114</v>
      </c>
      <c r="J33" s="65" t="s">
        <v>137</v>
      </c>
      <c r="K33" s="65" t="s">
        <v>36</v>
      </c>
    </row>
    <row r="34" ht="15" customHeight="1" spans="1:11">
      <c r="A34" s="54"/>
      <c r="B34" s="53" t="s">
        <v>138</v>
      </c>
      <c r="C34" s="53" t="s">
        <v>139</v>
      </c>
      <c r="D34" s="51" t="s">
        <v>140</v>
      </c>
      <c r="E34" s="52"/>
      <c r="F34" s="53" t="s">
        <v>141</v>
      </c>
      <c r="G34" s="53" t="s">
        <v>114</v>
      </c>
      <c r="H34" s="53" t="s">
        <v>142</v>
      </c>
      <c r="I34" s="22" t="s">
        <v>114</v>
      </c>
      <c r="J34" s="65" t="s">
        <v>143</v>
      </c>
      <c r="K34" s="65" t="s">
        <v>36</v>
      </c>
    </row>
    <row r="35" s="1" customFormat="1" ht="42" customHeight="1" spans="1:11">
      <c r="A35" s="56"/>
      <c r="B35" s="57"/>
      <c r="C35" s="57"/>
      <c r="D35" s="57"/>
      <c r="E35" s="57"/>
      <c r="F35" s="57"/>
      <c r="G35" s="57"/>
      <c r="H35" s="57"/>
      <c r="I35" s="57"/>
      <c r="J35" s="57"/>
      <c r="K35" s="57"/>
    </row>
    <row r="36" s="1" customFormat="1" ht="42" customHeight="1" spans="1:11">
      <c r="A36" s="56"/>
      <c r="B36" s="57"/>
      <c r="C36" s="57"/>
      <c r="D36" s="57"/>
      <c r="E36" s="57"/>
      <c r="F36" s="57"/>
      <c r="G36" s="57"/>
      <c r="H36" s="57"/>
      <c r="I36" s="57"/>
      <c r="J36" s="57"/>
      <c r="K36" s="57"/>
    </row>
    <row r="37" s="1" customFormat="1" ht="42" customHeight="1" spans="1:11">
      <c r="A37" s="56"/>
      <c r="B37" s="57"/>
      <c r="C37" s="57"/>
      <c r="D37" s="57"/>
      <c r="E37" s="57"/>
      <c r="F37" s="57"/>
      <c r="G37" s="57"/>
      <c r="H37" s="57"/>
      <c r="I37" s="57"/>
      <c r="J37" s="57"/>
      <c r="K37" s="57"/>
    </row>
    <row r="38" s="1" customFormat="1" ht="42" customHeight="1" spans="1:11">
      <c r="A38" s="56"/>
      <c r="B38" s="57"/>
      <c r="C38" s="57"/>
      <c r="D38" s="57"/>
      <c r="E38" s="57"/>
      <c r="F38" s="57"/>
      <c r="G38" s="57"/>
      <c r="H38" s="57"/>
      <c r="I38" s="57"/>
      <c r="J38" s="57"/>
      <c r="K38" s="57"/>
    </row>
    <row r="39" s="1" customFormat="1" ht="42" customHeight="1" spans="1:11">
      <c r="A39" s="56"/>
      <c r="B39" s="57"/>
      <c r="C39" s="57"/>
      <c r="D39" s="57"/>
      <c r="E39" s="57"/>
      <c r="F39" s="57"/>
      <c r="G39" s="57"/>
      <c r="H39" s="57"/>
      <c r="I39" s="57"/>
      <c r="J39" s="57"/>
      <c r="K39" s="57"/>
    </row>
    <row r="40" s="1" customFormat="1" ht="42" customHeight="1" spans="1:11">
      <c r="A40" s="56"/>
      <c r="B40" s="57"/>
      <c r="C40" s="57"/>
      <c r="D40" s="57"/>
      <c r="E40" s="57"/>
      <c r="F40" s="57"/>
      <c r="G40" s="57"/>
      <c r="H40" s="57"/>
      <c r="I40" s="57"/>
      <c r="J40" s="57"/>
      <c r="K40" s="57"/>
    </row>
    <row r="41" s="1" customFormat="1" ht="42" customHeight="1" spans="1:11">
      <c r="A41" s="56"/>
      <c r="B41" s="57"/>
      <c r="C41" s="57"/>
      <c r="D41" s="57"/>
      <c r="E41" s="57"/>
      <c r="F41" s="57"/>
      <c r="G41" s="57"/>
      <c r="H41" s="57"/>
      <c r="I41" s="57"/>
      <c r="J41" s="57"/>
      <c r="K41" s="57"/>
    </row>
    <row r="42" s="1" customFormat="1" ht="42" customHeight="1" spans="1:11">
      <c r="A42" s="56"/>
      <c r="B42" s="57"/>
      <c r="C42" s="57"/>
      <c r="D42" s="57"/>
      <c r="E42" s="57"/>
      <c r="F42" s="57"/>
      <c r="G42" s="57"/>
      <c r="H42" s="57"/>
      <c r="I42" s="57"/>
      <c r="J42" s="57"/>
      <c r="K42" s="57"/>
    </row>
  </sheetData>
  <mergeCells count="65">
    <mergeCell ref="A1:K1"/>
    <mergeCell ref="A2:B2"/>
    <mergeCell ref="C2:E2"/>
    <mergeCell ref="G2:K2"/>
    <mergeCell ref="A3:B3"/>
    <mergeCell ref="C3:E3"/>
    <mergeCell ref="G3:K3"/>
    <mergeCell ref="C4:D4"/>
    <mergeCell ref="E4:F4"/>
    <mergeCell ref="J4:K4"/>
    <mergeCell ref="C5:D5"/>
    <mergeCell ref="E5:F5"/>
    <mergeCell ref="J5:K5"/>
    <mergeCell ref="E6:F6"/>
    <mergeCell ref="J6:K6"/>
    <mergeCell ref="E7:F7"/>
    <mergeCell ref="J7:K7"/>
    <mergeCell ref="E8:F8"/>
    <mergeCell ref="J8:K8"/>
    <mergeCell ref="E9:F9"/>
    <mergeCell ref="J9:K9"/>
    <mergeCell ref="E10:F10"/>
    <mergeCell ref="J10:K10"/>
    <mergeCell ref="A11:B11"/>
    <mergeCell ref="C11:D11"/>
    <mergeCell ref="E11:F11"/>
    <mergeCell ref="G11:K11"/>
    <mergeCell ref="A12:B12"/>
    <mergeCell ref="C12:K12"/>
    <mergeCell ref="A13:B13"/>
    <mergeCell ref="C13:E13"/>
    <mergeCell ref="G13:K13"/>
    <mergeCell ref="A14:B14"/>
    <mergeCell ref="C14:K14"/>
    <mergeCell ref="A15:B15"/>
    <mergeCell ref="C15:K15"/>
    <mergeCell ref="A16:C16"/>
    <mergeCell ref="D16:E16"/>
    <mergeCell ref="G16:K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A17:A34"/>
    <mergeCell ref="B18:B30"/>
    <mergeCell ref="B31:B33"/>
    <mergeCell ref="C6:C7"/>
    <mergeCell ref="C18:C25"/>
    <mergeCell ref="C26:C28"/>
    <mergeCell ref="C31:C33"/>
    <mergeCell ref="A4:B10"/>
  </mergeCells>
  <pageMargins left="0.94" right="0.16" top="0.55" bottom="1" header="0.24" footer="0.67"/>
  <pageSetup paperSize="1" scale="65" orientation="portrait" horizontalDpi="3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40"/>
  <sheetViews>
    <sheetView zoomScale="85" zoomScaleNormal="85" workbookViewId="0">
      <selection activeCell="D17" sqref="$A1:$XFD1048576"/>
    </sheetView>
  </sheetViews>
  <sheetFormatPr defaultColWidth="8.375" defaultRowHeight="12.6" customHeight="1"/>
  <cols>
    <col min="1" max="1" width="6" style="2" customWidth="1"/>
    <col min="2" max="2" width="13.125" style="3" customWidth="1"/>
    <col min="3" max="3" width="21.5" style="3" customWidth="1"/>
    <col min="4" max="4" width="12.25" style="3" customWidth="1"/>
    <col min="5" max="5" width="14.125" style="3" customWidth="1"/>
    <col min="6" max="7" width="15.875" style="3" customWidth="1"/>
    <col min="8" max="9" width="13.875" style="3" customWidth="1"/>
    <col min="10" max="10" width="13.625" style="3" customWidth="1"/>
    <col min="11" max="11" width="17.25" style="3" customWidth="1"/>
    <col min="12" max="16384" width="8.375" style="3"/>
  </cols>
  <sheetData>
    <row r="1" ht="33" customHeight="1" spans="1:24">
      <c r="A1" s="4" t="s">
        <v>0</v>
      </c>
      <c r="B1" s="5"/>
      <c r="C1" s="5"/>
      <c r="D1" s="5"/>
      <c r="E1" s="5"/>
      <c r="F1" s="5"/>
      <c r="G1" s="5"/>
      <c r="H1" s="5"/>
      <c r="I1" s="5"/>
      <c r="J1" s="5"/>
      <c r="K1" s="58"/>
      <c r="L1" s="59"/>
      <c r="M1" s="59"/>
      <c r="N1" s="59"/>
      <c r="O1" s="59"/>
      <c r="P1" s="59"/>
      <c r="Q1" s="59"/>
      <c r="R1" s="59"/>
      <c r="S1" s="59"/>
      <c r="T1" s="59"/>
      <c r="U1" s="59"/>
      <c r="V1" s="59"/>
      <c r="W1" s="59"/>
      <c r="X1" s="59"/>
    </row>
    <row r="2" ht="21.95" customHeight="1" spans="1:24">
      <c r="A2" s="6" t="s">
        <v>1</v>
      </c>
      <c r="B2" s="7"/>
      <c r="C2" s="8" t="s">
        <v>144</v>
      </c>
      <c r="D2" s="9"/>
      <c r="E2" s="10"/>
      <c r="F2" s="11" t="s">
        <v>3</v>
      </c>
      <c r="G2" s="6" t="s">
        <v>145</v>
      </c>
      <c r="H2" s="12"/>
      <c r="I2" s="12"/>
      <c r="J2" s="12"/>
      <c r="K2" s="7"/>
      <c r="L2" s="60"/>
      <c r="M2" s="60"/>
      <c r="N2" s="60"/>
      <c r="O2" s="60"/>
      <c r="P2" s="60"/>
      <c r="Q2" s="60"/>
      <c r="R2" s="60"/>
      <c r="S2" s="60"/>
      <c r="T2" s="59"/>
      <c r="U2" s="59"/>
      <c r="V2" s="59"/>
      <c r="W2" s="59"/>
      <c r="X2" s="59"/>
    </row>
    <row r="3" ht="21.95" customHeight="1" spans="1:24">
      <c r="A3" s="6" t="s">
        <v>5</v>
      </c>
      <c r="B3" s="7"/>
      <c r="C3" s="6" t="s">
        <v>6</v>
      </c>
      <c r="D3" s="12"/>
      <c r="E3" s="7"/>
      <c r="F3" s="11" t="s">
        <v>7</v>
      </c>
      <c r="G3" s="6" t="s">
        <v>8</v>
      </c>
      <c r="H3" s="12"/>
      <c r="I3" s="12"/>
      <c r="J3" s="12"/>
      <c r="K3" s="7"/>
      <c r="L3" s="60"/>
      <c r="M3" s="60"/>
      <c r="N3" s="60"/>
      <c r="O3" s="60"/>
      <c r="P3" s="60"/>
      <c r="Q3" s="60"/>
      <c r="R3" s="60"/>
      <c r="S3" s="60"/>
      <c r="T3" s="59"/>
      <c r="U3" s="59"/>
      <c r="V3" s="59"/>
      <c r="W3" s="59"/>
      <c r="X3" s="59"/>
    </row>
    <row r="4" ht="21.95" customHeight="1" spans="1:24">
      <c r="A4" s="13" t="s">
        <v>9</v>
      </c>
      <c r="B4" s="14"/>
      <c r="C4" s="15" t="s">
        <v>10</v>
      </c>
      <c r="D4" s="16"/>
      <c r="E4" s="15" t="s">
        <v>11</v>
      </c>
      <c r="F4" s="16"/>
      <c r="G4" s="17" t="s">
        <v>12</v>
      </c>
      <c r="H4" s="17" t="s">
        <v>13</v>
      </c>
      <c r="I4" s="17" t="s">
        <v>14</v>
      </c>
      <c r="J4" s="15" t="s">
        <v>15</v>
      </c>
      <c r="K4" s="16"/>
      <c r="L4" s="60"/>
      <c r="M4" s="60"/>
      <c r="N4" s="60"/>
      <c r="O4" s="60"/>
      <c r="P4" s="60"/>
      <c r="Q4" s="60"/>
      <c r="R4" s="60"/>
      <c r="S4" s="60"/>
      <c r="T4" s="59"/>
      <c r="U4" s="59"/>
      <c r="V4" s="59"/>
      <c r="W4" s="59"/>
      <c r="X4" s="59"/>
    </row>
    <row r="5" ht="21.95" customHeight="1" spans="1:11">
      <c r="A5" s="18"/>
      <c r="B5" s="19"/>
      <c r="C5" s="20" t="s">
        <v>16</v>
      </c>
      <c r="D5" s="21"/>
      <c r="E5" s="6">
        <f>E6+E7+E8+E9+E10</f>
        <v>2035</v>
      </c>
      <c r="F5" s="7"/>
      <c r="G5" s="11">
        <f>G6+G7+G8+G9+G10</f>
        <v>40</v>
      </c>
      <c r="H5" s="22">
        <f>H6+H7+H8+H9+H10</f>
        <v>2075</v>
      </c>
      <c r="I5" s="22">
        <f>I6+I7+I8+I9+I10</f>
        <v>1989.0899</v>
      </c>
      <c r="J5" s="32">
        <f>I5/H5</f>
        <v>0.958597542168675</v>
      </c>
      <c r="K5" s="33"/>
    </row>
    <row r="6" ht="21.95" customHeight="1" spans="1:11">
      <c r="A6" s="18"/>
      <c r="B6" s="19"/>
      <c r="C6" s="23" t="s">
        <v>17</v>
      </c>
      <c r="D6" s="24" t="s">
        <v>18</v>
      </c>
      <c r="E6" s="6" t="s">
        <v>146</v>
      </c>
      <c r="F6" s="7"/>
      <c r="G6" s="11" t="s">
        <v>147</v>
      </c>
      <c r="H6" s="22" t="s">
        <v>148</v>
      </c>
      <c r="I6" s="22" t="s">
        <v>149</v>
      </c>
      <c r="J6" s="6" t="s">
        <v>150</v>
      </c>
      <c r="K6" s="7"/>
    </row>
    <row r="7" ht="21.95" customHeight="1" spans="1:11">
      <c r="A7" s="18"/>
      <c r="B7" s="19"/>
      <c r="C7" s="25"/>
      <c r="D7" s="24" t="s">
        <v>21</v>
      </c>
      <c r="E7" s="6" t="s">
        <v>19</v>
      </c>
      <c r="F7" s="7"/>
      <c r="G7" s="11" t="s">
        <v>19</v>
      </c>
      <c r="H7" s="22" t="s">
        <v>19</v>
      </c>
      <c r="I7" s="22" t="s">
        <v>19</v>
      </c>
      <c r="J7" s="6" t="s">
        <v>20</v>
      </c>
      <c r="K7" s="7"/>
    </row>
    <row r="8" ht="21.95" customHeight="1" spans="1:11">
      <c r="A8" s="18"/>
      <c r="B8" s="19"/>
      <c r="C8" s="11" t="s">
        <v>27</v>
      </c>
      <c r="D8" s="26" t="s">
        <v>28</v>
      </c>
      <c r="E8" s="6" t="s">
        <v>19</v>
      </c>
      <c r="F8" s="7"/>
      <c r="G8" s="11" t="s">
        <v>19</v>
      </c>
      <c r="H8" s="22" t="s">
        <v>19</v>
      </c>
      <c r="I8" s="22" t="s">
        <v>19</v>
      </c>
      <c r="J8" s="6" t="s">
        <v>20</v>
      </c>
      <c r="K8" s="7"/>
    </row>
    <row r="9" ht="21.95" customHeight="1" spans="1:11">
      <c r="A9" s="18"/>
      <c r="B9" s="19"/>
      <c r="C9" s="11" t="s">
        <v>29</v>
      </c>
      <c r="D9" s="26" t="s">
        <v>28</v>
      </c>
      <c r="E9" s="6" t="s">
        <v>19</v>
      </c>
      <c r="F9" s="7"/>
      <c r="G9" s="11" t="s">
        <v>19</v>
      </c>
      <c r="H9" s="22" t="s">
        <v>19</v>
      </c>
      <c r="I9" s="22" t="s">
        <v>19</v>
      </c>
      <c r="J9" s="6" t="s">
        <v>20</v>
      </c>
      <c r="K9" s="7"/>
    </row>
    <row r="10" ht="21.95" customHeight="1" spans="1:11">
      <c r="A10" s="27"/>
      <c r="B10" s="28"/>
      <c r="C10" s="29" t="s">
        <v>30</v>
      </c>
      <c r="D10" s="26" t="s">
        <v>28</v>
      </c>
      <c r="E10" s="6" t="s">
        <v>19</v>
      </c>
      <c r="F10" s="7"/>
      <c r="G10" s="11" t="s">
        <v>19</v>
      </c>
      <c r="H10" s="22" t="s">
        <v>19</v>
      </c>
      <c r="I10" s="22" t="s">
        <v>19</v>
      </c>
      <c r="J10" s="6" t="s">
        <v>20</v>
      </c>
      <c r="K10" s="7"/>
    </row>
    <row r="11" ht="30" customHeight="1" spans="1:11">
      <c r="A11" s="30" t="s">
        <v>34</v>
      </c>
      <c r="B11" s="31"/>
      <c r="C11" s="32">
        <f>(G5-G10)/(E5-E10)</f>
        <v>0.0196560196560197</v>
      </c>
      <c r="D11" s="33"/>
      <c r="E11" s="6" t="s">
        <v>35</v>
      </c>
      <c r="F11" s="7"/>
      <c r="G11" s="34" t="s">
        <v>36</v>
      </c>
      <c r="H11" s="35"/>
      <c r="I11" s="35"/>
      <c r="J11" s="35"/>
      <c r="K11" s="62"/>
    </row>
    <row r="12" ht="84.95" customHeight="1" spans="1:24">
      <c r="A12" s="30" t="s">
        <v>37</v>
      </c>
      <c r="B12" s="31"/>
      <c r="C12" s="34" t="s">
        <v>151</v>
      </c>
      <c r="D12" s="35"/>
      <c r="E12" s="35"/>
      <c r="F12" s="35"/>
      <c r="G12" s="35"/>
      <c r="H12" s="35"/>
      <c r="I12" s="35"/>
      <c r="J12" s="35"/>
      <c r="K12" s="62"/>
      <c r="L12" s="59"/>
      <c r="M12" s="59"/>
      <c r="N12" s="59"/>
      <c r="O12" s="59"/>
      <c r="P12" s="59"/>
      <c r="Q12" s="59"/>
      <c r="R12" s="59"/>
      <c r="S12" s="59"/>
      <c r="T12" s="59"/>
      <c r="U12" s="59"/>
      <c r="V12" s="59"/>
      <c r="W12" s="59"/>
      <c r="X12" s="59"/>
    </row>
    <row r="13" ht="27.95" customHeight="1" spans="1:24">
      <c r="A13" s="30" t="s">
        <v>39</v>
      </c>
      <c r="B13" s="31"/>
      <c r="C13" s="36" t="s">
        <v>152</v>
      </c>
      <c r="D13" s="37"/>
      <c r="E13" s="38"/>
      <c r="F13" s="22" t="s">
        <v>41</v>
      </c>
      <c r="G13" s="39" t="s">
        <v>42</v>
      </c>
      <c r="H13" s="40"/>
      <c r="I13" s="40"/>
      <c r="J13" s="40"/>
      <c r="K13" s="63"/>
      <c r="L13" s="59"/>
      <c r="M13" s="59"/>
      <c r="N13" s="59"/>
      <c r="O13" s="59"/>
      <c r="P13" s="59"/>
      <c r="Q13" s="59"/>
      <c r="R13" s="59"/>
      <c r="S13" s="59"/>
      <c r="T13" s="59"/>
      <c r="U13" s="59"/>
      <c r="V13" s="59"/>
      <c r="W13" s="59"/>
      <c r="X13" s="59"/>
    </row>
    <row r="14" ht="27.95" customHeight="1" spans="1:24">
      <c r="A14" s="30" t="s">
        <v>43</v>
      </c>
      <c r="B14" s="31"/>
      <c r="C14" s="34" t="s">
        <v>153</v>
      </c>
      <c r="D14" s="35"/>
      <c r="E14" s="35"/>
      <c r="F14" s="35"/>
      <c r="G14" s="35"/>
      <c r="H14" s="35"/>
      <c r="I14" s="35"/>
      <c r="J14" s="35"/>
      <c r="K14" s="62"/>
      <c r="L14" s="59"/>
      <c r="M14" s="59"/>
      <c r="N14" s="59"/>
      <c r="O14" s="59"/>
      <c r="P14" s="59"/>
      <c r="Q14" s="59"/>
      <c r="R14" s="59"/>
      <c r="S14" s="59"/>
      <c r="T14" s="59"/>
      <c r="U14" s="59"/>
      <c r="V14" s="59"/>
      <c r="W14" s="59"/>
      <c r="X14" s="59"/>
    </row>
    <row r="15" ht="27.95" customHeight="1" spans="1:24">
      <c r="A15" s="6" t="s">
        <v>45</v>
      </c>
      <c r="B15" s="7"/>
      <c r="C15" s="34" t="s">
        <v>154</v>
      </c>
      <c r="D15" s="35"/>
      <c r="E15" s="35"/>
      <c r="F15" s="35"/>
      <c r="G15" s="35"/>
      <c r="H15" s="35"/>
      <c r="I15" s="35"/>
      <c r="J15" s="35"/>
      <c r="K15" s="62"/>
      <c r="L15" s="59"/>
      <c r="M15" s="59"/>
      <c r="N15" s="59"/>
      <c r="O15" s="59"/>
      <c r="P15" s="59"/>
      <c r="Q15" s="59"/>
      <c r="R15" s="59"/>
      <c r="S15" s="59"/>
      <c r="T15" s="59"/>
      <c r="U15" s="59"/>
      <c r="V15" s="59"/>
      <c r="W15" s="59"/>
      <c r="X15" s="59"/>
    </row>
    <row r="16" ht="27.95" customHeight="1" spans="1:24">
      <c r="A16" s="41" t="s">
        <v>47</v>
      </c>
      <c r="B16" s="42"/>
      <c r="C16" s="43"/>
      <c r="D16" s="44">
        <v>96.07</v>
      </c>
      <c r="E16" s="45"/>
      <c r="F16" s="46" t="s">
        <v>48</v>
      </c>
      <c r="G16" s="47">
        <f>IF(J5*10&gt;10,10,J5*10)</f>
        <v>9.58597542168675</v>
      </c>
      <c r="H16" s="48"/>
      <c r="I16" s="48"/>
      <c r="J16" s="48"/>
      <c r="K16" s="64"/>
      <c r="L16" s="59"/>
      <c r="M16" s="59"/>
      <c r="N16" s="59"/>
      <c r="O16" s="59"/>
      <c r="P16" s="59"/>
      <c r="Q16" s="59"/>
      <c r="R16" s="59"/>
      <c r="S16" s="59"/>
      <c r="T16" s="59"/>
      <c r="U16" s="59"/>
      <c r="V16" s="59"/>
      <c r="W16" s="59"/>
      <c r="X16" s="59"/>
    </row>
    <row r="17" ht="30" customHeight="1" spans="1:11">
      <c r="A17" s="49" t="s">
        <v>49</v>
      </c>
      <c r="B17" s="17" t="s">
        <v>50</v>
      </c>
      <c r="C17" s="17" t="s">
        <v>51</v>
      </c>
      <c r="D17" s="15" t="s">
        <v>52</v>
      </c>
      <c r="E17" s="16"/>
      <c r="F17" s="17" t="s">
        <v>53</v>
      </c>
      <c r="G17" s="17" t="s">
        <v>54</v>
      </c>
      <c r="H17" s="17" t="s">
        <v>55</v>
      </c>
      <c r="I17" s="17" t="s">
        <v>56</v>
      </c>
      <c r="J17" s="17" t="s">
        <v>57</v>
      </c>
      <c r="K17" s="17" t="s">
        <v>58</v>
      </c>
    </row>
    <row r="18" ht="15" customHeight="1" spans="1:11">
      <c r="A18" s="50"/>
      <c r="B18" s="49" t="s">
        <v>59</v>
      </c>
      <c r="C18" s="49" t="s">
        <v>60</v>
      </c>
      <c r="D18" s="51" t="s">
        <v>155</v>
      </c>
      <c r="E18" s="52"/>
      <c r="F18" s="53" t="s">
        <v>156</v>
      </c>
      <c r="G18" s="53" t="s">
        <v>76</v>
      </c>
      <c r="H18" s="53" t="s">
        <v>96</v>
      </c>
      <c r="I18" s="22" t="s">
        <v>76</v>
      </c>
      <c r="J18" s="65" t="s">
        <v>157</v>
      </c>
      <c r="K18" s="65" t="s">
        <v>36</v>
      </c>
    </row>
    <row r="19" ht="15" customHeight="1" spans="1:11">
      <c r="A19" s="50"/>
      <c r="B19" s="50"/>
      <c r="C19" s="50"/>
      <c r="D19" s="51" t="s">
        <v>158</v>
      </c>
      <c r="E19" s="52"/>
      <c r="F19" s="53" t="s">
        <v>159</v>
      </c>
      <c r="G19" s="53" t="s">
        <v>160</v>
      </c>
      <c r="H19" s="53" t="s">
        <v>161</v>
      </c>
      <c r="I19" s="22" t="s">
        <v>162</v>
      </c>
      <c r="J19" s="65" t="s">
        <v>163</v>
      </c>
      <c r="K19" s="65" t="s">
        <v>164</v>
      </c>
    </row>
    <row r="20" ht="15" customHeight="1" spans="1:11">
      <c r="A20" s="50"/>
      <c r="B20" s="50"/>
      <c r="C20" s="50"/>
      <c r="D20" s="51" t="s">
        <v>165</v>
      </c>
      <c r="E20" s="52"/>
      <c r="F20" s="53" t="s">
        <v>166</v>
      </c>
      <c r="G20" s="53" t="s">
        <v>160</v>
      </c>
      <c r="H20" s="53" t="s">
        <v>167</v>
      </c>
      <c r="I20" s="22" t="s">
        <v>160</v>
      </c>
      <c r="J20" s="65" t="s">
        <v>168</v>
      </c>
      <c r="K20" s="65" t="s">
        <v>36</v>
      </c>
    </row>
    <row r="21" ht="15" customHeight="1" spans="1:11">
      <c r="A21" s="50"/>
      <c r="B21" s="50"/>
      <c r="C21" s="50"/>
      <c r="D21" s="51" t="s">
        <v>169</v>
      </c>
      <c r="E21" s="52"/>
      <c r="F21" s="53" t="s">
        <v>170</v>
      </c>
      <c r="G21" s="53" t="s">
        <v>160</v>
      </c>
      <c r="H21" s="53" t="s">
        <v>76</v>
      </c>
      <c r="I21" s="22" t="s">
        <v>160</v>
      </c>
      <c r="J21" s="65" t="s">
        <v>171</v>
      </c>
      <c r="K21" s="65" t="s">
        <v>36</v>
      </c>
    </row>
    <row r="22" ht="15" customHeight="1" spans="1:11">
      <c r="A22" s="50"/>
      <c r="B22" s="50"/>
      <c r="C22" s="50"/>
      <c r="D22" s="51" t="s">
        <v>172</v>
      </c>
      <c r="E22" s="52"/>
      <c r="F22" s="53" t="s">
        <v>173</v>
      </c>
      <c r="G22" s="53" t="s">
        <v>160</v>
      </c>
      <c r="H22" s="53" t="s">
        <v>174</v>
      </c>
      <c r="I22" s="22" t="s">
        <v>160</v>
      </c>
      <c r="J22" s="65" t="s">
        <v>175</v>
      </c>
      <c r="K22" s="65" t="s">
        <v>36</v>
      </c>
    </row>
    <row r="23" ht="15" customHeight="1" spans="1:11">
      <c r="A23" s="50"/>
      <c r="B23" s="50"/>
      <c r="C23" s="50"/>
      <c r="D23" s="51" t="s">
        <v>176</v>
      </c>
      <c r="E23" s="52"/>
      <c r="F23" s="53" t="s">
        <v>177</v>
      </c>
      <c r="G23" s="53" t="s">
        <v>160</v>
      </c>
      <c r="H23" s="53" t="s">
        <v>86</v>
      </c>
      <c r="I23" s="22" t="s">
        <v>160</v>
      </c>
      <c r="J23" s="65" t="s">
        <v>178</v>
      </c>
      <c r="K23" s="65" t="s">
        <v>36</v>
      </c>
    </row>
    <row r="24" ht="15" customHeight="1" spans="1:11">
      <c r="A24" s="50"/>
      <c r="B24" s="50"/>
      <c r="C24" s="50"/>
      <c r="D24" s="51" t="s">
        <v>179</v>
      </c>
      <c r="E24" s="52"/>
      <c r="F24" s="53" t="s">
        <v>180</v>
      </c>
      <c r="G24" s="53" t="s">
        <v>160</v>
      </c>
      <c r="H24" s="53" t="s">
        <v>181</v>
      </c>
      <c r="I24" s="22" t="s">
        <v>160</v>
      </c>
      <c r="J24" s="65" t="s">
        <v>182</v>
      </c>
      <c r="K24" s="65" t="s">
        <v>36</v>
      </c>
    </row>
    <row r="25" ht="15" customHeight="1" spans="1:11">
      <c r="A25" s="50"/>
      <c r="B25" s="50"/>
      <c r="C25" s="50"/>
      <c r="D25" s="51" t="s">
        <v>183</v>
      </c>
      <c r="E25" s="52"/>
      <c r="F25" s="53" t="s">
        <v>184</v>
      </c>
      <c r="G25" s="53" t="s">
        <v>160</v>
      </c>
      <c r="H25" s="53" t="s">
        <v>185</v>
      </c>
      <c r="I25" s="22" t="s">
        <v>186</v>
      </c>
      <c r="J25" s="65" t="s">
        <v>187</v>
      </c>
      <c r="K25" s="65" t="s">
        <v>188</v>
      </c>
    </row>
    <row r="26" ht="15" customHeight="1" spans="1:11">
      <c r="A26" s="50"/>
      <c r="B26" s="50"/>
      <c r="C26" s="54"/>
      <c r="D26" s="51" t="s">
        <v>189</v>
      </c>
      <c r="E26" s="52"/>
      <c r="F26" s="53" t="s">
        <v>190</v>
      </c>
      <c r="G26" s="53" t="s">
        <v>160</v>
      </c>
      <c r="H26" s="53" t="s">
        <v>191</v>
      </c>
      <c r="I26" s="22" t="s">
        <v>192</v>
      </c>
      <c r="J26" s="65" t="s">
        <v>193</v>
      </c>
      <c r="K26" s="65" t="s">
        <v>194</v>
      </c>
    </row>
    <row r="27" ht="15" customHeight="1" spans="1:11">
      <c r="A27" s="50"/>
      <c r="B27" s="50"/>
      <c r="C27" s="49" t="s">
        <v>98</v>
      </c>
      <c r="D27" s="51" t="s">
        <v>195</v>
      </c>
      <c r="E27" s="52"/>
      <c r="F27" s="55" t="s">
        <v>141</v>
      </c>
      <c r="G27" s="55" t="s">
        <v>196</v>
      </c>
      <c r="H27" s="55" t="s">
        <v>197</v>
      </c>
      <c r="I27" s="22" t="s">
        <v>196</v>
      </c>
      <c r="J27" s="65" t="s">
        <v>198</v>
      </c>
      <c r="K27" s="65" t="s">
        <v>36</v>
      </c>
    </row>
    <row r="28" ht="15" customHeight="1" spans="1:11">
      <c r="A28" s="50"/>
      <c r="B28" s="50"/>
      <c r="C28" s="54"/>
      <c r="D28" s="51" t="s">
        <v>199</v>
      </c>
      <c r="E28" s="52"/>
      <c r="F28" s="53" t="s">
        <v>100</v>
      </c>
      <c r="G28" s="53" t="s">
        <v>196</v>
      </c>
      <c r="H28" s="53" t="s">
        <v>101</v>
      </c>
      <c r="I28" s="22" t="s">
        <v>196</v>
      </c>
      <c r="J28" s="65" t="s">
        <v>200</v>
      </c>
      <c r="K28" s="65" t="s">
        <v>36</v>
      </c>
    </row>
    <row r="29" ht="15" customHeight="1" spans="1:11">
      <c r="A29" s="50"/>
      <c r="B29" s="50"/>
      <c r="C29" s="53" t="s">
        <v>112</v>
      </c>
      <c r="D29" s="51" t="s">
        <v>201</v>
      </c>
      <c r="E29" s="52"/>
      <c r="F29" s="55" t="s">
        <v>100</v>
      </c>
      <c r="G29" s="55" t="s">
        <v>114</v>
      </c>
      <c r="H29" s="55" t="s">
        <v>197</v>
      </c>
      <c r="I29" s="22" t="s">
        <v>202</v>
      </c>
      <c r="J29" s="65" t="s">
        <v>203</v>
      </c>
      <c r="K29" s="65" t="s">
        <v>204</v>
      </c>
    </row>
    <row r="30" ht="15" customHeight="1" spans="1:11">
      <c r="A30" s="50"/>
      <c r="B30" s="54"/>
      <c r="C30" s="53" t="s">
        <v>119</v>
      </c>
      <c r="D30" s="51" t="s">
        <v>120</v>
      </c>
      <c r="E30" s="52"/>
      <c r="F30" s="55" t="s">
        <v>205</v>
      </c>
      <c r="G30" s="55" t="s">
        <v>114</v>
      </c>
      <c r="H30" s="55" t="s">
        <v>206</v>
      </c>
      <c r="I30" s="22" t="s">
        <v>114</v>
      </c>
      <c r="J30" s="65" t="s">
        <v>207</v>
      </c>
      <c r="K30" s="65" t="s">
        <v>36</v>
      </c>
    </row>
    <row r="31" ht="15" customHeight="1" spans="1:11">
      <c r="A31" s="50"/>
      <c r="B31" s="53" t="s">
        <v>124</v>
      </c>
      <c r="C31" s="53" t="s">
        <v>125</v>
      </c>
      <c r="D31" s="51" t="s">
        <v>208</v>
      </c>
      <c r="E31" s="52"/>
      <c r="F31" s="53" t="s">
        <v>209</v>
      </c>
      <c r="G31" s="53" t="s">
        <v>210</v>
      </c>
      <c r="H31" s="53" t="s">
        <v>211</v>
      </c>
      <c r="I31" s="22" t="s">
        <v>212</v>
      </c>
      <c r="J31" s="65" t="s">
        <v>213</v>
      </c>
      <c r="K31" s="65" t="s">
        <v>214</v>
      </c>
    </row>
    <row r="32" ht="15" customHeight="1" spans="1:11">
      <c r="A32" s="54"/>
      <c r="B32" s="53" t="s">
        <v>138</v>
      </c>
      <c r="C32" s="53" t="s">
        <v>139</v>
      </c>
      <c r="D32" s="51" t="s">
        <v>140</v>
      </c>
      <c r="E32" s="52"/>
      <c r="F32" s="53" t="s">
        <v>141</v>
      </c>
      <c r="G32" s="53" t="s">
        <v>114</v>
      </c>
      <c r="H32" s="53" t="s">
        <v>197</v>
      </c>
      <c r="I32" s="22" t="s">
        <v>114</v>
      </c>
      <c r="J32" s="65" t="s">
        <v>215</v>
      </c>
      <c r="K32" s="65" t="s">
        <v>36</v>
      </c>
    </row>
    <row r="33" s="1" customFormat="1" ht="42" customHeight="1" spans="1:11">
      <c r="A33" s="56"/>
      <c r="B33" s="57"/>
      <c r="C33" s="57"/>
      <c r="D33" s="57"/>
      <c r="E33" s="57"/>
      <c r="F33" s="57"/>
      <c r="G33" s="57"/>
      <c r="H33" s="57"/>
      <c r="I33" s="57"/>
      <c r="J33" s="57"/>
      <c r="K33" s="57"/>
    </row>
    <row r="34" s="1" customFormat="1" ht="42" customHeight="1" spans="1:11">
      <c r="A34" s="56"/>
      <c r="B34" s="57"/>
      <c r="C34" s="57"/>
      <c r="D34" s="57"/>
      <c r="E34" s="57"/>
      <c r="F34" s="57"/>
      <c r="G34" s="57"/>
      <c r="H34" s="57"/>
      <c r="I34" s="57"/>
      <c r="J34" s="57"/>
      <c r="K34" s="57"/>
    </row>
    <row r="35" s="1" customFormat="1" ht="42" customHeight="1" spans="1:11">
      <c r="A35" s="56"/>
      <c r="B35" s="57"/>
      <c r="C35" s="57"/>
      <c r="D35" s="57"/>
      <c r="E35" s="57"/>
      <c r="F35" s="57"/>
      <c r="G35" s="57"/>
      <c r="H35" s="57"/>
      <c r="I35" s="57"/>
      <c r="J35" s="57"/>
      <c r="K35" s="57"/>
    </row>
    <row r="36" s="1" customFormat="1" ht="42" customHeight="1" spans="1:11">
      <c r="A36" s="56"/>
      <c r="B36" s="57"/>
      <c r="C36" s="57"/>
      <c r="D36" s="57"/>
      <c r="E36" s="57"/>
      <c r="F36" s="57"/>
      <c r="G36" s="57"/>
      <c r="H36" s="57"/>
      <c r="I36" s="57"/>
      <c r="J36" s="57"/>
      <c r="K36" s="57"/>
    </row>
    <row r="37" s="1" customFormat="1" ht="42" customHeight="1" spans="1:11">
      <c r="A37" s="56"/>
      <c r="B37" s="57"/>
      <c r="C37" s="57"/>
      <c r="D37" s="57"/>
      <c r="E37" s="57"/>
      <c r="F37" s="57"/>
      <c r="G37" s="57"/>
      <c r="H37" s="57"/>
      <c r="I37" s="57"/>
      <c r="J37" s="57"/>
      <c r="K37" s="57"/>
    </row>
    <row r="38" s="1" customFormat="1" ht="42" customHeight="1" spans="1:11">
      <c r="A38" s="56"/>
      <c r="B38" s="57"/>
      <c r="C38" s="57"/>
      <c r="D38" s="57"/>
      <c r="E38" s="57"/>
      <c r="F38" s="57"/>
      <c r="G38" s="57"/>
      <c r="H38" s="57"/>
      <c r="I38" s="57"/>
      <c r="J38" s="57"/>
      <c r="K38" s="57"/>
    </row>
    <row r="39" s="1" customFormat="1" ht="42" customHeight="1" spans="1:11">
      <c r="A39" s="56"/>
      <c r="B39" s="57"/>
      <c r="C39" s="57"/>
      <c r="D39" s="57"/>
      <c r="E39" s="57"/>
      <c r="F39" s="57"/>
      <c r="G39" s="57"/>
      <c r="H39" s="57"/>
      <c r="I39" s="57"/>
      <c r="J39" s="57"/>
      <c r="K39" s="57"/>
    </row>
    <row r="40" s="1" customFormat="1" ht="42" customHeight="1" spans="1:11">
      <c r="A40" s="56"/>
      <c r="B40" s="57"/>
      <c r="C40" s="57"/>
      <c r="D40" s="57"/>
      <c r="E40" s="57"/>
      <c r="F40" s="57"/>
      <c r="G40" s="57"/>
      <c r="H40" s="57"/>
      <c r="I40" s="57"/>
      <c r="J40" s="57"/>
      <c r="K40" s="57"/>
    </row>
  </sheetData>
  <mergeCells count="61">
    <mergeCell ref="A1:K1"/>
    <mergeCell ref="A2:B2"/>
    <mergeCell ref="C2:E2"/>
    <mergeCell ref="G2:K2"/>
    <mergeCell ref="A3:B3"/>
    <mergeCell ref="C3:E3"/>
    <mergeCell ref="G3:K3"/>
    <mergeCell ref="C4:D4"/>
    <mergeCell ref="E4:F4"/>
    <mergeCell ref="J4:K4"/>
    <mergeCell ref="C5:D5"/>
    <mergeCell ref="E5:F5"/>
    <mergeCell ref="J5:K5"/>
    <mergeCell ref="E6:F6"/>
    <mergeCell ref="J6:K6"/>
    <mergeCell ref="E7:F7"/>
    <mergeCell ref="J7:K7"/>
    <mergeCell ref="E8:F8"/>
    <mergeCell ref="J8:K8"/>
    <mergeCell ref="E9:F9"/>
    <mergeCell ref="J9:K9"/>
    <mergeCell ref="E10:F10"/>
    <mergeCell ref="J10:K10"/>
    <mergeCell ref="A11:B11"/>
    <mergeCell ref="C11:D11"/>
    <mergeCell ref="E11:F11"/>
    <mergeCell ref="G11:K11"/>
    <mergeCell ref="A12:B12"/>
    <mergeCell ref="C12:K12"/>
    <mergeCell ref="A13:B13"/>
    <mergeCell ref="C13:E13"/>
    <mergeCell ref="G13:K13"/>
    <mergeCell ref="A14:B14"/>
    <mergeCell ref="C14:K14"/>
    <mergeCell ref="A15:B15"/>
    <mergeCell ref="C15:K15"/>
    <mergeCell ref="A16:C16"/>
    <mergeCell ref="D16:E16"/>
    <mergeCell ref="G16:K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A17:A32"/>
    <mergeCell ref="B18:B30"/>
    <mergeCell ref="C6:C7"/>
    <mergeCell ref="C18:C26"/>
    <mergeCell ref="C27:C28"/>
    <mergeCell ref="A4:B10"/>
  </mergeCells>
  <pageMargins left="0.94" right="0.16" top="0.55" bottom="1" header="0.24" footer="0.67"/>
  <pageSetup paperSize="1" scale="65" orientation="portrait" horizontalDpi="3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5"/>
  <sheetViews>
    <sheetView zoomScale="85" zoomScaleNormal="85" workbookViewId="0">
      <selection activeCell="C11" sqref="$A1:$XFD1048576"/>
    </sheetView>
  </sheetViews>
  <sheetFormatPr defaultColWidth="8.375" defaultRowHeight="12.6" customHeight="1"/>
  <cols>
    <col min="1" max="1" width="6" style="2" customWidth="1"/>
    <col min="2" max="2" width="13.125" style="3" customWidth="1"/>
    <col min="3" max="3" width="21.5" style="3" customWidth="1"/>
    <col min="4" max="4" width="12.25" style="3" customWidth="1"/>
    <col min="5" max="5" width="14.125" style="3" customWidth="1"/>
    <col min="6" max="7" width="15.875" style="3" customWidth="1"/>
    <col min="8" max="9" width="13.875" style="3" customWidth="1"/>
    <col min="10" max="10" width="13.625" style="3" customWidth="1"/>
    <col min="11" max="11" width="17.25" style="3" customWidth="1"/>
    <col min="12" max="16384" width="8.375" style="3"/>
  </cols>
  <sheetData>
    <row r="1" ht="33" customHeight="1" spans="1:24">
      <c r="A1" s="4" t="s">
        <v>0</v>
      </c>
      <c r="B1" s="5"/>
      <c r="C1" s="5"/>
      <c r="D1" s="5"/>
      <c r="E1" s="5"/>
      <c r="F1" s="5"/>
      <c r="G1" s="5"/>
      <c r="H1" s="5"/>
      <c r="I1" s="5"/>
      <c r="J1" s="5"/>
      <c r="K1" s="58"/>
      <c r="L1" s="59"/>
      <c r="M1" s="59"/>
      <c r="N1" s="59"/>
      <c r="O1" s="59"/>
      <c r="P1" s="59"/>
      <c r="Q1" s="59"/>
      <c r="R1" s="59"/>
      <c r="S1" s="59"/>
      <c r="T1" s="59"/>
      <c r="U1" s="59"/>
      <c r="V1" s="59"/>
      <c r="W1" s="59"/>
      <c r="X1" s="59"/>
    </row>
    <row r="2" ht="21.95" customHeight="1" spans="1:24">
      <c r="A2" s="6" t="s">
        <v>1</v>
      </c>
      <c r="B2" s="7"/>
      <c r="C2" s="8" t="s">
        <v>216</v>
      </c>
      <c r="D2" s="9"/>
      <c r="E2" s="10"/>
      <c r="F2" s="11" t="s">
        <v>3</v>
      </c>
      <c r="G2" s="6" t="s">
        <v>217</v>
      </c>
      <c r="H2" s="12"/>
      <c r="I2" s="12"/>
      <c r="J2" s="12"/>
      <c r="K2" s="7"/>
      <c r="L2" s="60"/>
      <c r="M2" s="60"/>
      <c r="N2" s="60"/>
      <c r="O2" s="60"/>
      <c r="P2" s="60"/>
      <c r="Q2" s="60"/>
      <c r="R2" s="60"/>
      <c r="S2" s="60"/>
      <c r="T2" s="59"/>
      <c r="U2" s="59"/>
      <c r="V2" s="59"/>
      <c r="W2" s="59"/>
      <c r="X2" s="59"/>
    </row>
    <row r="3" ht="21.95" customHeight="1" spans="1:24">
      <c r="A3" s="6" t="s">
        <v>5</v>
      </c>
      <c r="B3" s="7"/>
      <c r="C3" s="6" t="s">
        <v>6</v>
      </c>
      <c r="D3" s="12"/>
      <c r="E3" s="7"/>
      <c r="F3" s="11" t="s">
        <v>7</v>
      </c>
      <c r="G3" s="6" t="s">
        <v>8</v>
      </c>
      <c r="H3" s="12"/>
      <c r="I3" s="12"/>
      <c r="J3" s="12"/>
      <c r="K3" s="7"/>
      <c r="L3" s="60"/>
      <c r="M3" s="60"/>
      <c r="N3" s="60"/>
      <c r="O3" s="60"/>
      <c r="P3" s="60"/>
      <c r="Q3" s="60"/>
      <c r="R3" s="60"/>
      <c r="S3" s="60"/>
      <c r="T3" s="59"/>
      <c r="U3" s="59"/>
      <c r="V3" s="59"/>
      <c r="W3" s="59"/>
      <c r="X3" s="59"/>
    </row>
    <row r="4" ht="21.95" customHeight="1" spans="1:24">
      <c r="A4" s="13" t="s">
        <v>9</v>
      </c>
      <c r="B4" s="14"/>
      <c r="C4" s="15" t="s">
        <v>10</v>
      </c>
      <c r="D4" s="16"/>
      <c r="E4" s="15" t="s">
        <v>11</v>
      </c>
      <c r="F4" s="16"/>
      <c r="G4" s="17" t="s">
        <v>12</v>
      </c>
      <c r="H4" s="17" t="s">
        <v>13</v>
      </c>
      <c r="I4" s="17" t="s">
        <v>14</v>
      </c>
      <c r="J4" s="15" t="s">
        <v>15</v>
      </c>
      <c r="K4" s="16"/>
      <c r="L4" s="60"/>
      <c r="M4" s="60"/>
      <c r="N4" s="60"/>
      <c r="O4" s="60"/>
      <c r="P4" s="60"/>
      <c r="Q4" s="60"/>
      <c r="R4" s="60"/>
      <c r="S4" s="60"/>
      <c r="T4" s="59"/>
      <c r="U4" s="59"/>
      <c r="V4" s="59"/>
      <c r="W4" s="59"/>
      <c r="X4" s="59"/>
    </row>
    <row r="5" ht="21.95" customHeight="1" spans="1:11">
      <c r="A5" s="18"/>
      <c r="B5" s="19"/>
      <c r="C5" s="20" t="s">
        <v>16</v>
      </c>
      <c r="D5" s="21"/>
      <c r="E5" s="6">
        <f>E6+E7+E8+E9+E10</f>
        <v>10240</v>
      </c>
      <c r="F5" s="7"/>
      <c r="G5" s="11">
        <f>G6+G7+G8+G9+G10</f>
        <v>7760</v>
      </c>
      <c r="H5" s="22">
        <f>H6+H7+H8+H9+H10</f>
        <v>18000</v>
      </c>
      <c r="I5" s="22">
        <f>I6+I7+I8+I9+I10</f>
        <v>7796.5357</v>
      </c>
      <c r="J5" s="32">
        <f>I5/H5</f>
        <v>0.433140872222222</v>
      </c>
      <c r="K5" s="33"/>
    </row>
    <row r="6" ht="21.95" customHeight="1" spans="1:11">
      <c r="A6" s="18"/>
      <c r="B6" s="19"/>
      <c r="C6" s="23" t="s">
        <v>17</v>
      </c>
      <c r="D6" s="24" t="s">
        <v>18</v>
      </c>
      <c r="E6" s="6" t="s">
        <v>19</v>
      </c>
      <c r="F6" s="7"/>
      <c r="G6" s="11" t="s">
        <v>19</v>
      </c>
      <c r="H6" s="22" t="s">
        <v>19</v>
      </c>
      <c r="I6" s="22" t="s">
        <v>19</v>
      </c>
      <c r="J6" s="6" t="s">
        <v>20</v>
      </c>
      <c r="K6" s="7"/>
    </row>
    <row r="7" ht="21.95" customHeight="1" spans="1:11">
      <c r="A7" s="18"/>
      <c r="B7" s="19"/>
      <c r="C7" s="25"/>
      <c r="D7" s="24" t="s">
        <v>21</v>
      </c>
      <c r="E7" s="6" t="s">
        <v>218</v>
      </c>
      <c r="F7" s="7"/>
      <c r="G7" s="11" t="s">
        <v>219</v>
      </c>
      <c r="H7" s="22" t="s">
        <v>220</v>
      </c>
      <c r="I7" s="22" t="s">
        <v>221</v>
      </c>
      <c r="J7" s="6" t="s">
        <v>222</v>
      </c>
      <c r="K7" s="7"/>
    </row>
    <row r="8" ht="21.95" customHeight="1" spans="1:11">
      <c r="A8" s="18"/>
      <c r="B8" s="19"/>
      <c r="C8" s="11" t="s">
        <v>27</v>
      </c>
      <c r="D8" s="26" t="s">
        <v>28</v>
      </c>
      <c r="E8" s="6" t="s">
        <v>19</v>
      </c>
      <c r="F8" s="7"/>
      <c r="G8" s="11" t="s">
        <v>19</v>
      </c>
      <c r="H8" s="22" t="s">
        <v>19</v>
      </c>
      <c r="I8" s="22" t="s">
        <v>19</v>
      </c>
      <c r="J8" s="6" t="s">
        <v>20</v>
      </c>
      <c r="K8" s="7"/>
    </row>
    <row r="9" ht="21.95" customHeight="1" spans="1:11">
      <c r="A9" s="18"/>
      <c r="B9" s="19"/>
      <c r="C9" s="11" t="s">
        <v>29</v>
      </c>
      <c r="D9" s="26" t="s">
        <v>28</v>
      </c>
      <c r="E9" s="6" t="s">
        <v>19</v>
      </c>
      <c r="F9" s="7"/>
      <c r="G9" s="11" t="s">
        <v>19</v>
      </c>
      <c r="H9" s="22" t="s">
        <v>19</v>
      </c>
      <c r="I9" s="22" t="s">
        <v>19</v>
      </c>
      <c r="J9" s="6" t="s">
        <v>20</v>
      </c>
      <c r="K9" s="7"/>
    </row>
    <row r="10" ht="21.95" customHeight="1" spans="1:11">
      <c r="A10" s="27"/>
      <c r="B10" s="28"/>
      <c r="C10" s="29" t="s">
        <v>30</v>
      </c>
      <c r="D10" s="26" t="s">
        <v>28</v>
      </c>
      <c r="E10" s="6" t="s">
        <v>19</v>
      </c>
      <c r="F10" s="7"/>
      <c r="G10" s="11" t="s">
        <v>19</v>
      </c>
      <c r="H10" s="22" t="s">
        <v>19</v>
      </c>
      <c r="I10" s="22" t="s">
        <v>19</v>
      </c>
      <c r="J10" s="6" t="s">
        <v>20</v>
      </c>
      <c r="K10" s="7"/>
    </row>
    <row r="11" ht="30" customHeight="1" spans="1:11">
      <c r="A11" s="30" t="s">
        <v>34</v>
      </c>
      <c r="B11" s="31"/>
      <c r="C11" s="32">
        <f>(G5-G10)/(E5-E10)</f>
        <v>0.7578125</v>
      </c>
      <c r="D11" s="33"/>
      <c r="E11" s="6" t="s">
        <v>35</v>
      </c>
      <c r="F11" s="7"/>
      <c r="G11" s="34" t="s">
        <v>36</v>
      </c>
      <c r="H11" s="35"/>
      <c r="I11" s="35"/>
      <c r="J11" s="35"/>
      <c r="K11" s="62"/>
    </row>
    <row r="12" ht="84.95" customHeight="1" spans="1:24">
      <c r="A12" s="30" t="s">
        <v>37</v>
      </c>
      <c r="B12" s="31"/>
      <c r="C12" s="34" t="s">
        <v>216</v>
      </c>
      <c r="D12" s="35"/>
      <c r="E12" s="35"/>
      <c r="F12" s="35"/>
      <c r="G12" s="35"/>
      <c r="H12" s="35"/>
      <c r="I12" s="35"/>
      <c r="J12" s="35"/>
      <c r="K12" s="62"/>
      <c r="L12" s="59"/>
      <c r="M12" s="59"/>
      <c r="N12" s="59"/>
      <c r="O12" s="59"/>
      <c r="P12" s="59"/>
      <c r="Q12" s="59"/>
      <c r="R12" s="59"/>
      <c r="S12" s="59"/>
      <c r="T12" s="59"/>
      <c r="U12" s="59"/>
      <c r="V12" s="59"/>
      <c r="W12" s="59"/>
      <c r="X12" s="59"/>
    </row>
    <row r="13" ht="27.95" customHeight="1" spans="1:24">
      <c r="A13" s="30" t="s">
        <v>39</v>
      </c>
      <c r="B13" s="31"/>
      <c r="C13" s="36" t="s">
        <v>223</v>
      </c>
      <c r="D13" s="37"/>
      <c r="E13" s="38"/>
      <c r="F13" s="22" t="s">
        <v>41</v>
      </c>
      <c r="G13" s="39" t="s">
        <v>223</v>
      </c>
      <c r="H13" s="40"/>
      <c r="I13" s="40"/>
      <c r="J13" s="40"/>
      <c r="K13" s="63"/>
      <c r="L13" s="59"/>
      <c r="M13" s="59"/>
      <c r="N13" s="59"/>
      <c r="O13" s="59"/>
      <c r="P13" s="59"/>
      <c r="Q13" s="59"/>
      <c r="R13" s="59"/>
      <c r="S13" s="59"/>
      <c r="T13" s="59"/>
      <c r="U13" s="59"/>
      <c r="V13" s="59"/>
      <c r="W13" s="59"/>
      <c r="X13" s="59"/>
    </row>
    <row r="14" ht="27.95" customHeight="1" spans="1:24">
      <c r="A14" s="30" t="s">
        <v>43</v>
      </c>
      <c r="B14" s="31"/>
      <c r="C14" s="34" t="s">
        <v>224</v>
      </c>
      <c r="D14" s="35"/>
      <c r="E14" s="35"/>
      <c r="F14" s="35"/>
      <c r="G14" s="35"/>
      <c r="H14" s="35"/>
      <c r="I14" s="35"/>
      <c r="J14" s="35"/>
      <c r="K14" s="62"/>
      <c r="L14" s="59"/>
      <c r="M14" s="59"/>
      <c r="N14" s="59"/>
      <c r="O14" s="59"/>
      <c r="P14" s="59"/>
      <c r="Q14" s="59"/>
      <c r="R14" s="59"/>
      <c r="S14" s="59"/>
      <c r="T14" s="59"/>
      <c r="U14" s="59"/>
      <c r="V14" s="59"/>
      <c r="W14" s="59"/>
      <c r="X14" s="59"/>
    </row>
    <row r="15" ht="27.95" customHeight="1" spans="1:24">
      <c r="A15" s="6" t="s">
        <v>45</v>
      </c>
      <c r="B15" s="7"/>
      <c r="C15" s="34" t="s">
        <v>225</v>
      </c>
      <c r="D15" s="35"/>
      <c r="E15" s="35"/>
      <c r="F15" s="35"/>
      <c r="G15" s="35"/>
      <c r="H15" s="35"/>
      <c r="I15" s="35"/>
      <c r="J15" s="35"/>
      <c r="K15" s="62"/>
      <c r="L15" s="59"/>
      <c r="M15" s="59"/>
      <c r="N15" s="59"/>
      <c r="O15" s="59"/>
      <c r="P15" s="59"/>
      <c r="Q15" s="59"/>
      <c r="R15" s="59"/>
      <c r="S15" s="59"/>
      <c r="T15" s="59"/>
      <c r="U15" s="59"/>
      <c r="V15" s="59"/>
      <c r="W15" s="59"/>
      <c r="X15" s="59"/>
    </row>
    <row r="16" ht="27.95" customHeight="1" spans="1:24">
      <c r="A16" s="41" t="s">
        <v>47</v>
      </c>
      <c r="B16" s="42"/>
      <c r="C16" s="43"/>
      <c r="D16" s="44">
        <v>89.14</v>
      </c>
      <c r="E16" s="45"/>
      <c r="F16" s="46" t="s">
        <v>48</v>
      </c>
      <c r="G16" s="47">
        <f>IF(J5*10&gt;10,10,J5*10)</f>
        <v>4.33140872222222</v>
      </c>
      <c r="H16" s="48"/>
      <c r="I16" s="48"/>
      <c r="J16" s="48"/>
      <c r="K16" s="64"/>
      <c r="L16" s="59"/>
      <c r="M16" s="59"/>
      <c r="N16" s="59"/>
      <c r="O16" s="59"/>
      <c r="P16" s="59"/>
      <c r="Q16" s="59"/>
      <c r="R16" s="59"/>
      <c r="S16" s="59"/>
      <c r="T16" s="59"/>
      <c r="U16" s="59"/>
      <c r="V16" s="59"/>
      <c r="W16" s="59"/>
      <c r="X16" s="59"/>
    </row>
    <row r="17" ht="30" customHeight="1" spans="1:11">
      <c r="A17" s="49" t="s">
        <v>49</v>
      </c>
      <c r="B17" s="17" t="s">
        <v>50</v>
      </c>
      <c r="C17" s="17" t="s">
        <v>51</v>
      </c>
      <c r="D17" s="15" t="s">
        <v>52</v>
      </c>
      <c r="E17" s="16"/>
      <c r="F17" s="17" t="s">
        <v>53</v>
      </c>
      <c r="G17" s="17" t="s">
        <v>54</v>
      </c>
      <c r="H17" s="17" t="s">
        <v>55</v>
      </c>
      <c r="I17" s="17" t="s">
        <v>56</v>
      </c>
      <c r="J17" s="17" t="s">
        <v>57</v>
      </c>
      <c r="K17" s="17" t="s">
        <v>58</v>
      </c>
    </row>
    <row r="18" ht="15" customHeight="1" spans="1:11">
      <c r="A18" s="50"/>
      <c r="B18" s="49" t="s">
        <v>59</v>
      </c>
      <c r="C18" s="49" t="s">
        <v>60</v>
      </c>
      <c r="D18" s="51" t="s">
        <v>226</v>
      </c>
      <c r="E18" s="52"/>
      <c r="F18" s="53" t="s">
        <v>227</v>
      </c>
      <c r="G18" s="53" t="s">
        <v>114</v>
      </c>
      <c r="H18" s="53" t="s">
        <v>228</v>
      </c>
      <c r="I18" s="22" t="s">
        <v>114</v>
      </c>
      <c r="J18" s="65" t="s">
        <v>229</v>
      </c>
      <c r="K18" s="65" t="s">
        <v>36</v>
      </c>
    </row>
    <row r="19" ht="15" customHeight="1" spans="1:11">
      <c r="A19" s="50"/>
      <c r="B19" s="50"/>
      <c r="C19" s="54"/>
      <c r="D19" s="51" t="s">
        <v>230</v>
      </c>
      <c r="E19" s="52"/>
      <c r="F19" s="53" t="s">
        <v>231</v>
      </c>
      <c r="G19" s="53" t="s">
        <v>114</v>
      </c>
      <c r="H19" s="53" t="s">
        <v>196</v>
      </c>
      <c r="I19" s="22" t="s">
        <v>114</v>
      </c>
      <c r="J19" s="65" t="s">
        <v>232</v>
      </c>
      <c r="K19" s="65" t="s">
        <v>36</v>
      </c>
    </row>
    <row r="20" ht="15" customHeight="1" spans="1:11">
      <c r="A20" s="50"/>
      <c r="B20" s="50"/>
      <c r="C20" s="49" t="s">
        <v>98</v>
      </c>
      <c r="D20" s="51" t="s">
        <v>233</v>
      </c>
      <c r="E20" s="52"/>
      <c r="F20" s="55" t="s">
        <v>141</v>
      </c>
      <c r="G20" s="55" t="s">
        <v>196</v>
      </c>
      <c r="H20" s="55" t="s">
        <v>101</v>
      </c>
      <c r="I20" s="22" t="s">
        <v>196</v>
      </c>
      <c r="J20" s="65" t="s">
        <v>234</v>
      </c>
      <c r="K20" s="65" t="s">
        <v>36</v>
      </c>
    </row>
    <row r="21" ht="15" customHeight="1" spans="1:11">
      <c r="A21" s="50"/>
      <c r="B21" s="50"/>
      <c r="C21" s="54"/>
      <c r="D21" s="51" t="s">
        <v>235</v>
      </c>
      <c r="E21" s="52"/>
      <c r="F21" s="53" t="s">
        <v>100</v>
      </c>
      <c r="G21" s="53" t="s">
        <v>196</v>
      </c>
      <c r="H21" s="53" t="s">
        <v>101</v>
      </c>
      <c r="I21" s="22" t="s">
        <v>110</v>
      </c>
      <c r="J21" s="65" t="s">
        <v>236</v>
      </c>
      <c r="K21" s="65" t="s">
        <v>237</v>
      </c>
    </row>
    <row r="22" ht="15" customHeight="1" spans="1:11">
      <c r="A22" s="50"/>
      <c r="B22" s="50"/>
      <c r="C22" s="53" t="s">
        <v>112</v>
      </c>
      <c r="D22" s="51" t="s">
        <v>113</v>
      </c>
      <c r="E22" s="52"/>
      <c r="F22" s="55" t="s">
        <v>238</v>
      </c>
      <c r="G22" s="55" t="s">
        <v>114</v>
      </c>
      <c r="H22" s="55" t="s">
        <v>239</v>
      </c>
      <c r="I22" s="22" t="s">
        <v>240</v>
      </c>
      <c r="J22" s="65" t="s">
        <v>241</v>
      </c>
      <c r="K22" s="65" t="s">
        <v>242</v>
      </c>
    </row>
    <row r="23" ht="15" customHeight="1" spans="1:11">
      <c r="A23" s="50"/>
      <c r="B23" s="54"/>
      <c r="C23" s="53" t="s">
        <v>119</v>
      </c>
      <c r="D23" s="51" t="s">
        <v>243</v>
      </c>
      <c r="E23" s="52"/>
      <c r="F23" s="55" t="s">
        <v>244</v>
      </c>
      <c r="G23" s="55" t="s">
        <v>114</v>
      </c>
      <c r="H23" s="55" t="s">
        <v>114</v>
      </c>
      <c r="I23" s="22" t="s">
        <v>114</v>
      </c>
      <c r="J23" s="65" t="s">
        <v>245</v>
      </c>
      <c r="K23" s="65" t="s">
        <v>36</v>
      </c>
    </row>
    <row r="24" ht="15" customHeight="1" spans="1:11">
      <c r="A24" s="50"/>
      <c r="B24" s="49" t="s">
        <v>124</v>
      </c>
      <c r="C24" s="49" t="s">
        <v>125</v>
      </c>
      <c r="D24" s="51" t="s">
        <v>246</v>
      </c>
      <c r="E24" s="52"/>
      <c r="F24" s="53" t="s">
        <v>247</v>
      </c>
      <c r="G24" s="53" t="s">
        <v>114</v>
      </c>
      <c r="H24" s="53" t="s">
        <v>136</v>
      </c>
      <c r="I24" s="22" t="s">
        <v>248</v>
      </c>
      <c r="J24" s="65" t="s">
        <v>249</v>
      </c>
      <c r="K24" s="65" t="s">
        <v>250</v>
      </c>
    </row>
    <row r="25" ht="15" customHeight="1" spans="1:11">
      <c r="A25" s="50"/>
      <c r="B25" s="50"/>
      <c r="C25" s="54"/>
      <c r="D25" s="51" t="s">
        <v>251</v>
      </c>
      <c r="E25" s="52"/>
      <c r="F25" s="53" t="s">
        <v>100</v>
      </c>
      <c r="G25" s="53" t="s">
        <v>114</v>
      </c>
      <c r="H25" s="53" t="s">
        <v>101</v>
      </c>
      <c r="I25" s="22" t="s">
        <v>114</v>
      </c>
      <c r="J25" s="65" t="s">
        <v>252</v>
      </c>
      <c r="K25" s="65" t="s">
        <v>36</v>
      </c>
    </row>
    <row r="26" ht="15" customHeight="1" spans="1:11">
      <c r="A26" s="50"/>
      <c r="B26" s="54"/>
      <c r="C26" s="53" t="s">
        <v>253</v>
      </c>
      <c r="D26" s="51" t="s">
        <v>254</v>
      </c>
      <c r="E26" s="52"/>
      <c r="F26" s="55" t="s">
        <v>255</v>
      </c>
      <c r="G26" s="55" t="s">
        <v>114</v>
      </c>
      <c r="H26" s="55" t="s">
        <v>239</v>
      </c>
      <c r="I26" s="22" t="s">
        <v>114</v>
      </c>
      <c r="J26" s="65" t="s">
        <v>256</v>
      </c>
      <c r="K26" s="65" t="s">
        <v>36</v>
      </c>
    </row>
    <row r="27" ht="15" customHeight="1" spans="1:11">
      <c r="A27" s="54"/>
      <c r="B27" s="53" t="s">
        <v>138</v>
      </c>
      <c r="C27" s="53" t="s">
        <v>139</v>
      </c>
      <c r="D27" s="51" t="s">
        <v>257</v>
      </c>
      <c r="E27" s="52"/>
      <c r="F27" s="53" t="s">
        <v>141</v>
      </c>
      <c r="G27" s="53" t="s">
        <v>114</v>
      </c>
      <c r="H27" s="53" t="s">
        <v>142</v>
      </c>
      <c r="I27" s="22" t="s">
        <v>114</v>
      </c>
      <c r="J27" s="65" t="s">
        <v>258</v>
      </c>
      <c r="K27" s="65" t="s">
        <v>36</v>
      </c>
    </row>
    <row r="28" s="1" customFormat="1" ht="42" customHeight="1" spans="1:11">
      <c r="A28" s="56"/>
      <c r="B28" s="57"/>
      <c r="C28" s="57"/>
      <c r="D28" s="57"/>
      <c r="E28" s="57"/>
      <c r="F28" s="57"/>
      <c r="G28" s="57"/>
      <c r="H28" s="57"/>
      <c r="I28" s="57"/>
      <c r="J28" s="57"/>
      <c r="K28" s="57"/>
    </row>
    <row r="29" s="1" customFormat="1" ht="42" customHeight="1" spans="1:11">
      <c r="A29" s="56"/>
      <c r="B29" s="57"/>
      <c r="C29" s="57"/>
      <c r="D29" s="57"/>
      <c r="E29" s="57"/>
      <c r="F29" s="57"/>
      <c r="G29" s="57"/>
      <c r="H29" s="57"/>
      <c r="I29" s="57"/>
      <c r="J29" s="57"/>
      <c r="K29" s="57"/>
    </row>
    <row r="30" s="1" customFormat="1" ht="42" customHeight="1" spans="1:11">
      <c r="A30" s="56"/>
      <c r="B30" s="57"/>
      <c r="C30" s="57"/>
      <c r="D30" s="57"/>
      <c r="E30" s="57"/>
      <c r="F30" s="57"/>
      <c r="G30" s="57"/>
      <c r="H30" s="57"/>
      <c r="I30" s="57"/>
      <c r="J30" s="57"/>
      <c r="K30" s="57"/>
    </row>
    <row r="31" s="1" customFormat="1" ht="42" customHeight="1" spans="1:11">
      <c r="A31" s="56"/>
      <c r="B31" s="57"/>
      <c r="C31" s="57"/>
      <c r="D31" s="57"/>
      <c r="E31" s="57"/>
      <c r="F31" s="57"/>
      <c r="G31" s="57"/>
      <c r="H31" s="57"/>
      <c r="I31" s="57"/>
      <c r="J31" s="57"/>
      <c r="K31" s="57"/>
    </row>
    <row r="32" s="1" customFormat="1" ht="42" customHeight="1" spans="1:11">
      <c r="A32" s="56"/>
      <c r="B32" s="57"/>
      <c r="C32" s="57"/>
      <c r="D32" s="57"/>
      <c r="E32" s="57"/>
      <c r="F32" s="57"/>
      <c r="G32" s="57"/>
      <c r="H32" s="57"/>
      <c r="I32" s="57"/>
      <c r="J32" s="57"/>
      <c r="K32" s="57"/>
    </row>
    <row r="33" s="1" customFormat="1" ht="42" customHeight="1" spans="1:11">
      <c r="A33" s="56"/>
      <c r="B33" s="57"/>
      <c r="C33" s="57"/>
      <c r="D33" s="57"/>
      <c r="E33" s="57"/>
      <c r="F33" s="57"/>
      <c r="G33" s="57"/>
      <c r="H33" s="57"/>
      <c r="I33" s="57"/>
      <c r="J33" s="57"/>
      <c r="K33" s="57"/>
    </row>
    <row r="34" s="1" customFormat="1" ht="42" customHeight="1" spans="1:11">
      <c r="A34" s="56"/>
      <c r="B34" s="57"/>
      <c r="C34" s="57"/>
      <c r="D34" s="57"/>
      <c r="E34" s="57"/>
      <c r="F34" s="57"/>
      <c r="G34" s="57"/>
      <c r="H34" s="57"/>
      <c r="I34" s="57"/>
      <c r="J34" s="57"/>
      <c r="K34" s="57"/>
    </row>
    <row r="35" s="1" customFormat="1" ht="42" customHeight="1" spans="1:11">
      <c r="A35" s="56"/>
      <c r="B35" s="57"/>
      <c r="C35" s="57"/>
      <c r="D35" s="57"/>
      <c r="E35" s="57"/>
      <c r="F35" s="57"/>
      <c r="G35" s="57"/>
      <c r="H35" s="57"/>
      <c r="I35" s="57"/>
      <c r="J35" s="57"/>
      <c r="K35" s="57"/>
    </row>
  </sheetData>
  <mergeCells count="58">
    <mergeCell ref="A1:K1"/>
    <mergeCell ref="A2:B2"/>
    <mergeCell ref="C2:E2"/>
    <mergeCell ref="G2:K2"/>
    <mergeCell ref="A3:B3"/>
    <mergeCell ref="C3:E3"/>
    <mergeCell ref="G3:K3"/>
    <mergeCell ref="C4:D4"/>
    <mergeCell ref="E4:F4"/>
    <mergeCell ref="J4:K4"/>
    <mergeCell ref="C5:D5"/>
    <mergeCell ref="E5:F5"/>
    <mergeCell ref="J5:K5"/>
    <mergeCell ref="E6:F6"/>
    <mergeCell ref="J6:K6"/>
    <mergeCell ref="E7:F7"/>
    <mergeCell ref="J7:K7"/>
    <mergeCell ref="E8:F8"/>
    <mergeCell ref="J8:K8"/>
    <mergeCell ref="E9:F9"/>
    <mergeCell ref="J9:K9"/>
    <mergeCell ref="E10:F10"/>
    <mergeCell ref="J10:K10"/>
    <mergeCell ref="A11:B11"/>
    <mergeCell ref="C11:D11"/>
    <mergeCell ref="E11:F11"/>
    <mergeCell ref="G11:K11"/>
    <mergeCell ref="A12:B12"/>
    <mergeCell ref="C12:K12"/>
    <mergeCell ref="A13:B13"/>
    <mergeCell ref="C13:E13"/>
    <mergeCell ref="G13:K13"/>
    <mergeCell ref="A14:B14"/>
    <mergeCell ref="C14:K14"/>
    <mergeCell ref="A15:B15"/>
    <mergeCell ref="C15:K15"/>
    <mergeCell ref="A16:C16"/>
    <mergeCell ref="D16:E16"/>
    <mergeCell ref="G16:K16"/>
    <mergeCell ref="D17:E17"/>
    <mergeCell ref="D18:E18"/>
    <mergeCell ref="D19:E19"/>
    <mergeCell ref="D20:E20"/>
    <mergeCell ref="D21:E21"/>
    <mergeCell ref="D22:E22"/>
    <mergeCell ref="D23:E23"/>
    <mergeCell ref="D24:E24"/>
    <mergeCell ref="D25:E25"/>
    <mergeCell ref="D26:E26"/>
    <mergeCell ref="D27:E27"/>
    <mergeCell ref="A17:A27"/>
    <mergeCell ref="B18:B23"/>
    <mergeCell ref="B24:B26"/>
    <mergeCell ref="C6:C7"/>
    <mergeCell ref="C18:C19"/>
    <mergeCell ref="C20:C21"/>
    <mergeCell ref="C24:C25"/>
    <mergeCell ref="A4:B10"/>
  </mergeCells>
  <pageMargins left="0.94" right="0.16" top="0.55" bottom="1" header="0.24" footer="0.67"/>
  <pageSetup paperSize="1" scale="65" orientation="portrait" horizontalDpi="3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5"/>
  <sheetViews>
    <sheetView zoomScale="85" zoomScaleNormal="85" workbookViewId="0">
      <selection activeCell="Q16" sqref="$A1:$XFD1048576"/>
    </sheetView>
  </sheetViews>
  <sheetFormatPr defaultColWidth="8.375" defaultRowHeight="12.6" customHeight="1"/>
  <cols>
    <col min="1" max="1" width="6" style="2" customWidth="1"/>
    <col min="2" max="2" width="13.125" style="3" customWidth="1"/>
    <col min="3" max="3" width="21.5" style="3" customWidth="1"/>
    <col min="4" max="4" width="12.25" style="3" customWidth="1"/>
    <col min="5" max="5" width="14.125" style="3" customWidth="1"/>
    <col min="6" max="7" width="15.875" style="3" customWidth="1"/>
    <col min="8" max="9" width="13.875" style="3" customWidth="1"/>
    <col min="10" max="10" width="13.625" style="3" customWidth="1"/>
    <col min="11" max="11" width="17.25" style="3" customWidth="1"/>
    <col min="12" max="16384" width="8.375" style="3"/>
  </cols>
  <sheetData>
    <row r="1" ht="33" customHeight="1" spans="1:24">
      <c r="A1" s="4" t="s">
        <v>0</v>
      </c>
      <c r="B1" s="5"/>
      <c r="C1" s="5"/>
      <c r="D1" s="5"/>
      <c r="E1" s="5"/>
      <c r="F1" s="5"/>
      <c r="G1" s="5"/>
      <c r="H1" s="5"/>
      <c r="I1" s="5"/>
      <c r="J1" s="5"/>
      <c r="K1" s="58"/>
      <c r="L1" s="59"/>
      <c r="M1" s="59"/>
      <c r="N1" s="59"/>
      <c r="O1" s="59"/>
      <c r="P1" s="59"/>
      <c r="Q1" s="59"/>
      <c r="R1" s="59"/>
      <c r="S1" s="59"/>
      <c r="T1" s="59"/>
      <c r="U1" s="59"/>
      <c r="V1" s="59"/>
      <c r="W1" s="59"/>
      <c r="X1" s="59"/>
    </row>
    <row r="2" ht="21.95" customHeight="1" spans="1:24">
      <c r="A2" s="6" t="s">
        <v>1</v>
      </c>
      <c r="B2" s="7"/>
      <c r="C2" s="8" t="s">
        <v>259</v>
      </c>
      <c r="D2" s="9"/>
      <c r="E2" s="10"/>
      <c r="F2" s="11" t="s">
        <v>3</v>
      </c>
      <c r="G2" s="6" t="s">
        <v>260</v>
      </c>
      <c r="H2" s="12"/>
      <c r="I2" s="12"/>
      <c r="J2" s="12"/>
      <c r="K2" s="7"/>
      <c r="L2" s="60"/>
      <c r="M2" s="60"/>
      <c r="N2" s="60"/>
      <c r="O2" s="60"/>
      <c r="P2" s="60"/>
      <c r="Q2" s="60"/>
      <c r="R2" s="60"/>
      <c r="S2" s="60"/>
      <c r="T2" s="59"/>
      <c r="U2" s="59"/>
      <c r="V2" s="59"/>
      <c r="W2" s="59"/>
      <c r="X2" s="59"/>
    </row>
    <row r="3" ht="21.95" customHeight="1" spans="1:24">
      <c r="A3" s="6" t="s">
        <v>5</v>
      </c>
      <c r="B3" s="7"/>
      <c r="C3" s="6" t="s">
        <v>6</v>
      </c>
      <c r="D3" s="12"/>
      <c r="E3" s="7"/>
      <c r="F3" s="11" t="s">
        <v>7</v>
      </c>
      <c r="G3" s="6" t="s">
        <v>8</v>
      </c>
      <c r="H3" s="12"/>
      <c r="I3" s="12"/>
      <c r="J3" s="12"/>
      <c r="K3" s="7"/>
      <c r="L3" s="60"/>
      <c r="M3" s="60"/>
      <c r="N3" s="60"/>
      <c r="O3" s="60"/>
      <c r="P3" s="60"/>
      <c r="Q3" s="60"/>
      <c r="R3" s="60"/>
      <c r="S3" s="60"/>
      <c r="T3" s="59"/>
      <c r="U3" s="59"/>
      <c r="V3" s="59"/>
      <c r="W3" s="59"/>
      <c r="X3" s="59"/>
    </row>
    <row r="4" ht="21.95" customHeight="1" spans="1:24">
      <c r="A4" s="13" t="s">
        <v>9</v>
      </c>
      <c r="B4" s="14"/>
      <c r="C4" s="15" t="s">
        <v>10</v>
      </c>
      <c r="D4" s="16"/>
      <c r="E4" s="15" t="s">
        <v>11</v>
      </c>
      <c r="F4" s="16"/>
      <c r="G4" s="17" t="s">
        <v>12</v>
      </c>
      <c r="H4" s="17" t="s">
        <v>13</v>
      </c>
      <c r="I4" s="17" t="s">
        <v>14</v>
      </c>
      <c r="J4" s="15" t="s">
        <v>15</v>
      </c>
      <c r="K4" s="16"/>
      <c r="L4" s="60"/>
      <c r="M4" s="60"/>
      <c r="N4" s="60"/>
      <c r="O4" s="60"/>
      <c r="P4" s="60"/>
      <c r="Q4" s="60"/>
      <c r="R4" s="60"/>
      <c r="S4" s="60"/>
      <c r="T4" s="59"/>
      <c r="U4" s="59"/>
      <c r="V4" s="59"/>
      <c r="W4" s="59"/>
      <c r="X4" s="59"/>
    </row>
    <row r="5" ht="21.95" customHeight="1" spans="1:11">
      <c r="A5" s="18"/>
      <c r="B5" s="19"/>
      <c r="C5" s="20" t="s">
        <v>16</v>
      </c>
      <c r="D5" s="21"/>
      <c r="E5" s="6">
        <f>E6+E7+E8+E9+E10</f>
        <v>0</v>
      </c>
      <c r="F5" s="7"/>
      <c r="G5" s="11">
        <f>G6+G7+G8+G9+G10</f>
        <v>7095</v>
      </c>
      <c r="H5" s="22">
        <f>H6+H7+H8+H9+H10</f>
        <v>7095</v>
      </c>
      <c r="I5" s="22">
        <f>I6+I7+I8+I9+I10</f>
        <v>4508.2886</v>
      </c>
      <c r="J5" s="32">
        <f>I5/H5</f>
        <v>0.63541770260747</v>
      </c>
      <c r="K5" s="33"/>
    </row>
    <row r="6" ht="21.95" customHeight="1" spans="1:11">
      <c r="A6" s="18"/>
      <c r="B6" s="19"/>
      <c r="C6" s="23" t="s">
        <v>17</v>
      </c>
      <c r="D6" s="24" t="s">
        <v>18</v>
      </c>
      <c r="E6" s="6" t="s">
        <v>19</v>
      </c>
      <c r="F6" s="7"/>
      <c r="G6" s="11" t="s">
        <v>19</v>
      </c>
      <c r="H6" s="22" t="s">
        <v>19</v>
      </c>
      <c r="I6" s="22" t="s">
        <v>19</v>
      </c>
      <c r="J6" s="6" t="s">
        <v>20</v>
      </c>
      <c r="K6" s="7"/>
    </row>
    <row r="7" ht="21.95" customHeight="1" spans="1:11">
      <c r="A7" s="18"/>
      <c r="B7" s="19"/>
      <c r="C7" s="25"/>
      <c r="D7" s="24" t="s">
        <v>21</v>
      </c>
      <c r="E7" s="6" t="s">
        <v>19</v>
      </c>
      <c r="F7" s="7"/>
      <c r="G7" s="11" t="s">
        <v>261</v>
      </c>
      <c r="H7" s="22" t="s">
        <v>261</v>
      </c>
      <c r="I7" s="22" t="s">
        <v>262</v>
      </c>
      <c r="J7" s="6" t="s">
        <v>263</v>
      </c>
      <c r="K7" s="7"/>
    </row>
    <row r="8" ht="21.95" customHeight="1" spans="1:11">
      <c r="A8" s="18"/>
      <c r="B8" s="19"/>
      <c r="C8" s="11" t="s">
        <v>27</v>
      </c>
      <c r="D8" s="26" t="s">
        <v>28</v>
      </c>
      <c r="E8" s="6" t="s">
        <v>19</v>
      </c>
      <c r="F8" s="7"/>
      <c r="G8" s="11" t="s">
        <v>19</v>
      </c>
      <c r="H8" s="22" t="s">
        <v>19</v>
      </c>
      <c r="I8" s="22" t="s">
        <v>19</v>
      </c>
      <c r="J8" s="6" t="s">
        <v>20</v>
      </c>
      <c r="K8" s="7"/>
    </row>
    <row r="9" ht="21.95" customHeight="1" spans="1:11">
      <c r="A9" s="18"/>
      <c r="B9" s="19"/>
      <c r="C9" s="11" t="s">
        <v>29</v>
      </c>
      <c r="D9" s="26" t="s">
        <v>28</v>
      </c>
      <c r="E9" s="6" t="s">
        <v>19</v>
      </c>
      <c r="F9" s="7"/>
      <c r="G9" s="11" t="s">
        <v>19</v>
      </c>
      <c r="H9" s="22" t="s">
        <v>19</v>
      </c>
      <c r="I9" s="22" t="s">
        <v>19</v>
      </c>
      <c r="J9" s="6" t="s">
        <v>20</v>
      </c>
      <c r="K9" s="7"/>
    </row>
    <row r="10" ht="21.95" customHeight="1" spans="1:11">
      <c r="A10" s="27"/>
      <c r="B10" s="28"/>
      <c r="C10" s="29" t="s">
        <v>30</v>
      </c>
      <c r="D10" s="26" t="s">
        <v>28</v>
      </c>
      <c r="E10" s="6" t="s">
        <v>19</v>
      </c>
      <c r="F10" s="7"/>
      <c r="G10" s="11" t="s">
        <v>19</v>
      </c>
      <c r="H10" s="22" t="s">
        <v>19</v>
      </c>
      <c r="I10" s="22" t="s">
        <v>19</v>
      </c>
      <c r="J10" s="6" t="s">
        <v>20</v>
      </c>
      <c r="K10" s="7"/>
    </row>
    <row r="11" ht="30" customHeight="1" spans="1:11">
      <c r="A11" s="30" t="s">
        <v>34</v>
      </c>
      <c r="B11" s="31"/>
      <c r="C11" s="66">
        <v>1</v>
      </c>
      <c r="D11" s="33"/>
      <c r="E11" s="6" t="s">
        <v>35</v>
      </c>
      <c r="F11" s="7"/>
      <c r="G11" s="34" t="s">
        <v>36</v>
      </c>
      <c r="H11" s="35"/>
      <c r="I11" s="35"/>
      <c r="J11" s="35"/>
      <c r="K11" s="62"/>
    </row>
    <row r="12" ht="84.95" customHeight="1" spans="1:24">
      <c r="A12" s="30" t="s">
        <v>37</v>
      </c>
      <c r="B12" s="31"/>
      <c r="C12" s="34" t="s">
        <v>264</v>
      </c>
      <c r="D12" s="35"/>
      <c r="E12" s="35"/>
      <c r="F12" s="35"/>
      <c r="G12" s="35"/>
      <c r="H12" s="35"/>
      <c r="I12" s="35"/>
      <c r="J12" s="35"/>
      <c r="K12" s="62"/>
      <c r="L12" s="59"/>
      <c r="M12" s="59"/>
      <c r="N12" s="59"/>
      <c r="O12" s="59"/>
      <c r="P12" s="59"/>
      <c r="Q12" s="59"/>
      <c r="R12" s="59"/>
      <c r="S12" s="59"/>
      <c r="T12" s="59"/>
      <c r="U12" s="59"/>
      <c r="V12" s="59"/>
      <c r="W12" s="59"/>
      <c r="X12" s="59"/>
    </row>
    <row r="13" ht="27.95" customHeight="1" spans="1:24">
      <c r="A13" s="30" t="s">
        <v>39</v>
      </c>
      <c r="B13" s="31"/>
      <c r="C13" s="36" t="s">
        <v>223</v>
      </c>
      <c r="D13" s="37"/>
      <c r="E13" s="38"/>
      <c r="F13" s="22" t="s">
        <v>41</v>
      </c>
      <c r="G13" s="39" t="s">
        <v>265</v>
      </c>
      <c r="H13" s="40"/>
      <c r="I13" s="40"/>
      <c r="J13" s="40"/>
      <c r="K13" s="63"/>
      <c r="L13" s="59"/>
      <c r="M13" s="59"/>
      <c r="N13" s="59"/>
      <c r="O13" s="59"/>
      <c r="P13" s="59"/>
      <c r="Q13" s="59"/>
      <c r="R13" s="59"/>
      <c r="S13" s="59"/>
      <c r="T13" s="59"/>
      <c r="U13" s="59"/>
      <c r="V13" s="59"/>
      <c r="W13" s="59"/>
      <c r="X13" s="59"/>
    </row>
    <row r="14" ht="27.95" customHeight="1" spans="1:24">
      <c r="A14" s="30" t="s">
        <v>43</v>
      </c>
      <c r="B14" s="31"/>
      <c r="C14" s="34" t="s">
        <v>266</v>
      </c>
      <c r="D14" s="35"/>
      <c r="E14" s="35"/>
      <c r="F14" s="35"/>
      <c r="G14" s="35"/>
      <c r="H14" s="35"/>
      <c r="I14" s="35"/>
      <c r="J14" s="35"/>
      <c r="K14" s="62"/>
      <c r="L14" s="59"/>
      <c r="M14" s="59"/>
      <c r="N14" s="59"/>
      <c r="O14" s="59"/>
      <c r="P14" s="59"/>
      <c r="Q14" s="59"/>
      <c r="R14" s="59"/>
      <c r="S14" s="59"/>
      <c r="T14" s="59"/>
      <c r="U14" s="59"/>
      <c r="V14" s="59"/>
      <c r="W14" s="59"/>
      <c r="X14" s="59"/>
    </row>
    <row r="15" ht="27.95" customHeight="1" spans="1:24">
      <c r="A15" s="6" t="s">
        <v>45</v>
      </c>
      <c r="B15" s="7"/>
      <c r="C15" s="34" t="s">
        <v>267</v>
      </c>
      <c r="D15" s="35"/>
      <c r="E15" s="35"/>
      <c r="F15" s="35"/>
      <c r="G15" s="35"/>
      <c r="H15" s="35"/>
      <c r="I15" s="35"/>
      <c r="J15" s="35"/>
      <c r="K15" s="62"/>
      <c r="L15" s="59"/>
      <c r="M15" s="59"/>
      <c r="N15" s="59"/>
      <c r="O15" s="59"/>
      <c r="P15" s="59"/>
      <c r="Q15" s="59"/>
      <c r="R15" s="59"/>
      <c r="S15" s="59"/>
      <c r="T15" s="59"/>
      <c r="U15" s="59"/>
      <c r="V15" s="59"/>
      <c r="W15" s="59"/>
      <c r="X15" s="59"/>
    </row>
    <row r="16" ht="27.95" customHeight="1" spans="1:24">
      <c r="A16" s="41" t="s">
        <v>47</v>
      </c>
      <c r="B16" s="42"/>
      <c r="C16" s="43"/>
      <c r="D16" s="44">
        <v>94.06</v>
      </c>
      <c r="E16" s="45"/>
      <c r="F16" s="46" t="s">
        <v>48</v>
      </c>
      <c r="G16" s="47">
        <f>IF(J5*10&gt;10,10,J5*10)</f>
        <v>6.3541770260747</v>
      </c>
      <c r="H16" s="48"/>
      <c r="I16" s="48"/>
      <c r="J16" s="48"/>
      <c r="K16" s="64"/>
      <c r="L16" s="59"/>
      <c r="M16" s="59"/>
      <c r="N16" s="59"/>
      <c r="O16" s="59"/>
      <c r="P16" s="59"/>
      <c r="Q16" s="59"/>
      <c r="R16" s="59"/>
      <c r="S16" s="59"/>
      <c r="T16" s="59"/>
      <c r="U16" s="59"/>
      <c r="V16" s="59"/>
      <c r="W16" s="59"/>
      <c r="X16" s="59"/>
    </row>
    <row r="17" ht="30" customHeight="1" spans="1:11">
      <c r="A17" s="49" t="s">
        <v>49</v>
      </c>
      <c r="B17" s="17" t="s">
        <v>50</v>
      </c>
      <c r="C17" s="17" t="s">
        <v>51</v>
      </c>
      <c r="D17" s="15" t="s">
        <v>52</v>
      </c>
      <c r="E17" s="16"/>
      <c r="F17" s="17" t="s">
        <v>53</v>
      </c>
      <c r="G17" s="17" t="s">
        <v>54</v>
      </c>
      <c r="H17" s="17" t="s">
        <v>55</v>
      </c>
      <c r="I17" s="17" t="s">
        <v>56</v>
      </c>
      <c r="J17" s="17" t="s">
        <v>57</v>
      </c>
      <c r="K17" s="17" t="s">
        <v>58</v>
      </c>
    </row>
    <row r="18" ht="15" customHeight="1" spans="1:11">
      <c r="A18" s="50"/>
      <c r="B18" s="49" t="s">
        <v>59</v>
      </c>
      <c r="C18" s="49" t="s">
        <v>60</v>
      </c>
      <c r="D18" s="51" t="s">
        <v>268</v>
      </c>
      <c r="E18" s="52"/>
      <c r="F18" s="53" t="s">
        <v>269</v>
      </c>
      <c r="G18" s="53" t="s">
        <v>196</v>
      </c>
      <c r="H18" s="53" t="s">
        <v>210</v>
      </c>
      <c r="I18" s="22" t="s">
        <v>196</v>
      </c>
      <c r="J18" s="65" t="s">
        <v>270</v>
      </c>
      <c r="K18" s="65" t="s">
        <v>36</v>
      </c>
    </row>
    <row r="19" ht="15" customHeight="1" spans="1:11">
      <c r="A19" s="50"/>
      <c r="B19" s="50"/>
      <c r="C19" s="50"/>
      <c r="D19" s="51" t="s">
        <v>271</v>
      </c>
      <c r="E19" s="52"/>
      <c r="F19" s="53" t="s">
        <v>272</v>
      </c>
      <c r="G19" s="53" t="s">
        <v>196</v>
      </c>
      <c r="H19" s="53" t="s">
        <v>273</v>
      </c>
      <c r="I19" s="22" t="s">
        <v>196</v>
      </c>
      <c r="J19" s="65" t="s">
        <v>274</v>
      </c>
      <c r="K19" s="65" t="s">
        <v>36</v>
      </c>
    </row>
    <row r="20" ht="15" customHeight="1" spans="1:11">
      <c r="A20" s="50"/>
      <c r="B20" s="50"/>
      <c r="C20" s="50"/>
      <c r="D20" s="51" t="s">
        <v>275</v>
      </c>
      <c r="E20" s="52"/>
      <c r="F20" s="53" t="s">
        <v>276</v>
      </c>
      <c r="G20" s="53" t="s">
        <v>196</v>
      </c>
      <c r="H20" s="53" t="s">
        <v>277</v>
      </c>
      <c r="I20" s="22" t="s">
        <v>196</v>
      </c>
      <c r="J20" s="65" t="s">
        <v>278</v>
      </c>
      <c r="K20" s="65" t="s">
        <v>36</v>
      </c>
    </row>
    <row r="21" ht="15" customHeight="1" spans="1:11">
      <c r="A21" s="50"/>
      <c r="B21" s="50"/>
      <c r="C21" s="54"/>
      <c r="D21" s="51" t="s">
        <v>279</v>
      </c>
      <c r="E21" s="52"/>
      <c r="F21" s="53" t="s">
        <v>280</v>
      </c>
      <c r="G21" s="53" t="s">
        <v>196</v>
      </c>
      <c r="H21" s="53" t="s">
        <v>281</v>
      </c>
      <c r="I21" s="22" t="s">
        <v>196</v>
      </c>
      <c r="J21" s="65" t="s">
        <v>282</v>
      </c>
      <c r="K21" s="65" t="s">
        <v>36</v>
      </c>
    </row>
    <row r="22" ht="15" customHeight="1" spans="1:11">
      <c r="A22" s="50"/>
      <c r="B22" s="50"/>
      <c r="C22" s="53" t="s">
        <v>98</v>
      </c>
      <c r="D22" s="51" t="s">
        <v>283</v>
      </c>
      <c r="E22" s="52"/>
      <c r="F22" s="55" t="s">
        <v>100</v>
      </c>
      <c r="G22" s="55" t="s">
        <v>114</v>
      </c>
      <c r="H22" s="55" t="s">
        <v>101</v>
      </c>
      <c r="I22" s="22" t="s">
        <v>114</v>
      </c>
      <c r="J22" s="65" t="s">
        <v>284</v>
      </c>
      <c r="K22" s="65" t="s">
        <v>36</v>
      </c>
    </row>
    <row r="23" ht="15" customHeight="1" spans="1:11">
      <c r="A23" s="50"/>
      <c r="B23" s="50"/>
      <c r="C23" s="49" t="s">
        <v>112</v>
      </c>
      <c r="D23" s="51" t="s">
        <v>201</v>
      </c>
      <c r="E23" s="52"/>
      <c r="F23" s="55" t="s">
        <v>141</v>
      </c>
      <c r="G23" s="55" t="s">
        <v>196</v>
      </c>
      <c r="H23" s="55" t="s">
        <v>285</v>
      </c>
      <c r="I23" s="22" t="s">
        <v>286</v>
      </c>
      <c r="J23" s="65" t="s">
        <v>287</v>
      </c>
      <c r="K23" s="65" t="s">
        <v>288</v>
      </c>
    </row>
    <row r="24" ht="15" customHeight="1" spans="1:11">
      <c r="A24" s="50"/>
      <c r="B24" s="50"/>
      <c r="C24" s="54"/>
      <c r="D24" s="51" t="s">
        <v>289</v>
      </c>
      <c r="E24" s="52"/>
      <c r="F24" s="53" t="s">
        <v>100</v>
      </c>
      <c r="G24" s="53" t="s">
        <v>196</v>
      </c>
      <c r="H24" s="53" t="s">
        <v>290</v>
      </c>
      <c r="I24" s="22" t="s">
        <v>291</v>
      </c>
      <c r="J24" s="65" t="s">
        <v>292</v>
      </c>
      <c r="K24" s="65" t="s">
        <v>293</v>
      </c>
    </row>
    <row r="25" ht="15" customHeight="1" spans="1:11">
      <c r="A25" s="50"/>
      <c r="B25" s="54"/>
      <c r="C25" s="53" t="s">
        <v>119</v>
      </c>
      <c r="D25" s="51" t="s">
        <v>120</v>
      </c>
      <c r="E25" s="52"/>
      <c r="F25" s="55" t="s">
        <v>294</v>
      </c>
      <c r="G25" s="55" t="s">
        <v>114</v>
      </c>
      <c r="H25" s="55" t="s">
        <v>295</v>
      </c>
      <c r="I25" s="22" t="s">
        <v>114</v>
      </c>
      <c r="J25" s="65" t="s">
        <v>296</v>
      </c>
      <c r="K25" s="65" t="s">
        <v>293</v>
      </c>
    </row>
    <row r="26" ht="15" customHeight="1" spans="1:11">
      <c r="A26" s="50"/>
      <c r="B26" s="53" t="s">
        <v>124</v>
      </c>
      <c r="C26" s="53" t="s">
        <v>125</v>
      </c>
      <c r="D26" s="51" t="s">
        <v>297</v>
      </c>
      <c r="E26" s="52"/>
      <c r="F26" s="53" t="s">
        <v>298</v>
      </c>
      <c r="G26" s="53" t="s">
        <v>210</v>
      </c>
      <c r="H26" s="53" t="s">
        <v>136</v>
      </c>
      <c r="I26" s="22" t="s">
        <v>210</v>
      </c>
      <c r="J26" s="65" t="s">
        <v>299</v>
      </c>
      <c r="K26" s="65" t="s">
        <v>36</v>
      </c>
    </row>
    <row r="27" ht="15" customHeight="1" spans="1:11">
      <c r="A27" s="54"/>
      <c r="B27" s="53" t="s">
        <v>138</v>
      </c>
      <c r="C27" s="53" t="s">
        <v>139</v>
      </c>
      <c r="D27" s="51" t="s">
        <v>140</v>
      </c>
      <c r="E27" s="52"/>
      <c r="F27" s="53" t="s">
        <v>141</v>
      </c>
      <c r="G27" s="53" t="s">
        <v>114</v>
      </c>
      <c r="H27" s="53" t="s">
        <v>300</v>
      </c>
      <c r="I27" s="22" t="s">
        <v>114</v>
      </c>
      <c r="J27" s="65" t="s">
        <v>301</v>
      </c>
      <c r="K27" s="65" t="s">
        <v>36</v>
      </c>
    </row>
    <row r="28" s="1" customFormat="1" ht="42" customHeight="1" spans="1:11">
      <c r="A28" s="56"/>
      <c r="B28" s="57"/>
      <c r="C28" s="57"/>
      <c r="D28" s="57"/>
      <c r="E28" s="57"/>
      <c r="F28" s="57"/>
      <c r="G28" s="57"/>
      <c r="H28" s="57"/>
      <c r="I28" s="57"/>
      <c r="J28" s="57"/>
      <c r="K28" s="57"/>
    </row>
    <row r="29" s="1" customFormat="1" ht="42" customHeight="1" spans="1:11">
      <c r="A29" s="56"/>
      <c r="B29" s="57"/>
      <c r="C29" s="57"/>
      <c r="D29" s="57"/>
      <c r="E29" s="57"/>
      <c r="F29" s="57"/>
      <c r="G29" s="57"/>
      <c r="H29" s="57"/>
      <c r="I29" s="57"/>
      <c r="J29" s="57"/>
      <c r="K29" s="57"/>
    </row>
    <row r="30" s="1" customFormat="1" ht="42" customHeight="1" spans="1:11">
      <c r="A30" s="56"/>
      <c r="B30" s="57"/>
      <c r="C30" s="57"/>
      <c r="D30" s="57"/>
      <c r="E30" s="57"/>
      <c r="F30" s="57"/>
      <c r="G30" s="57"/>
      <c r="H30" s="57"/>
      <c r="I30" s="57"/>
      <c r="J30" s="57"/>
      <c r="K30" s="57"/>
    </row>
    <row r="31" s="1" customFormat="1" ht="42" customHeight="1" spans="1:11">
      <c r="A31" s="56"/>
      <c r="B31" s="57"/>
      <c r="C31" s="57"/>
      <c r="D31" s="57"/>
      <c r="E31" s="57"/>
      <c r="F31" s="57"/>
      <c r="G31" s="57"/>
      <c r="H31" s="57"/>
      <c r="I31" s="57"/>
      <c r="J31" s="57"/>
      <c r="K31" s="57"/>
    </row>
    <row r="32" s="1" customFormat="1" ht="42" customHeight="1" spans="1:11">
      <c r="A32" s="56"/>
      <c r="B32" s="57"/>
      <c r="C32" s="57"/>
      <c r="D32" s="57"/>
      <c r="E32" s="57"/>
      <c r="F32" s="57"/>
      <c r="G32" s="57"/>
      <c r="H32" s="57"/>
      <c r="I32" s="57"/>
      <c r="J32" s="57"/>
      <c r="K32" s="57"/>
    </row>
    <row r="33" s="1" customFormat="1" ht="42" customHeight="1" spans="1:11">
      <c r="A33" s="56"/>
      <c r="B33" s="57"/>
      <c r="C33" s="57"/>
      <c r="D33" s="57"/>
      <c r="E33" s="57"/>
      <c r="F33" s="57"/>
      <c r="G33" s="57"/>
      <c r="H33" s="57"/>
      <c r="I33" s="57"/>
      <c r="J33" s="57"/>
      <c r="K33" s="57"/>
    </row>
    <row r="34" s="1" customFormat="1" ht="42" customHeight="1" spans="1:11">
      <c r="A34" s="56"/>
      <c r="B34" s="57"/>
      <c r="C34" s="57"/>
      <c r="D34" s="57"/>
      <c r="E34" s="57"/>
      <c r="F34" s="57"/>
      <c r="G34" s="57"/>
      <c r="H34" s="57"/>
      <c r="I34" s="57"/>
      <c r="J34" s="57"/>
      <c r="K34" s="57"/>
    </row>
    <row r="35" s="1" customFormat="1" ht="42" customHeight="1" spans="1:11">
      <c r="A35" s="56"/>
      <c r="B35" s="57"/>
      <c r="C35" s="57"/>
      <c r="D35" s="57"/>
      <c r="E35" s="57"/>
      <c r="F35" s="57"/>
      <c r="G35" s="57"/>
      <c r="H35" s="57"/>
      <c r="I35" s="57"/>
      <c r="J35" s="57"/>
      <c r="K35" s="57"/>
    </row>
  </sheetData>
  <mergeCells count="56">
    <mergeCell ref="A1:K1"/>
    <mergeCell ref="A2:B2"/>
    <mergeCell ref="C2:E2"/>
    <mergeCell ref="G2:K2"/>
    <mergeCell ref="A3:B3"/>
    <mergeCell ref="C3:E3"/>
    <mergeCell ref="G3:K3"/>
    <mergeCell ref="C4:D4"/>
    <mergeCell ref="E4:F4"/>
    <mergeCell ref="J4:K4"/>
    <mergeCell ref="C5:D5"/>
    <mergeCell ref="E5:F5"/>
    <mergeCell ref="J5:K5"/>
    <mergeCell ref="E6:F6"/>
    <mergeCell ref="J6:K6"/>
    <mergeCell ref="E7:F7"/>
    <mergeCell ref="J7:K7"/>
    <mergeCell ref="E8:F8"/>
    <mergeCell ref="J8:K8"/>
    <mergeCell ref="E9:F9"/>
    <mergeCell ref="J9:K9"/>
    <mergeCell ref="E10:F10"/>
    <mergeCell ref="J10:K10"/>
    <mergeCell ref="A11:B11"/>
    <mergeCell ref="C11:D11"/>
    <mergeCell ref="E11:F11"/>
    <mergeCell ref="G11:K11"/>
    <mergeCell ref="A12:B12"/>
    <mergeCell ref="C12:K12"/>
    <mergeCell ref="A13:B13"/>
    <mergeCell ref="C13:E13"/>
    <mergeCell ref="G13:K13"/>
    <mergeCell ref="A14:B14"/>
    <mergeCell ref="C14:K14"/>
    <mergeCell ref="A15:B15"/>
    <mergeCell ref="C15:K15"/>
    <mergeCell ref="A16:C16"/>
    <mergeCell ref="D16:E16"/>
    <mergeCell ref="G16:K16"/>
    <mergeCell ref="D17:E17"/>
    <mergeCell ref="D18:E18"/>
    <mergeCell ref="D19:E19"/>
    <mergeCell ref="D20:E20"/>
    <mergeCell ref="D21:E21"/>
    <mergeCell ref="D22:E22"/>
    <mergeCell ref="D23:E23"/>
    <mergeCell ref="D24:E24"/>
    <mergeCell ref="D25:E25"/>
    <mergeCell ref="D26:E26"/>
    <mergeCell ref="D27:E27"/>
    <mergeCell ref="A17:A27"/>
    <mergeCell ref="B18:B25"/>
    <mergeCell ref="C6:C7"/>
    <mergeCell ref="C18:C21"/>
    <mergeCell ref="C23:C24"/>
    <mergeCell ref="A4:B10"/>
  </mergeCells>
  <pageMargins left="0.94" right="0.16" top="0.55" bottom="1" header="0.24" footer="0.67"/>
  <pageSetup paperSize="1" scale="65" orientation="portrait" horizontalDpi="300" verticalDpi="3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41"/>
  <sheetViews>
    <sheetView zoomScale="85" zoomScaleNormal="85" workbookViewId="0">
      <selection activeCell="P13" sqref="$A1:$XFD1048576"/>
    </sheetView>
  </sheetViews>
  <sheetFormatPr defaultColWidth="8.375" defaultRowHeight="12.6" customHeight="1"/>
  <cols>
    <col min="1" max="1" width="6" style="2" customWidth="1"/>
    <col min="2" max="2" width="13.125" style="3" customWidth="1"/>
    <col min="3" max="3" width="21.5" style="3" customWidth="1"/>
    <col min="4" max="4" width="12.25" style="3" customWidth="1"/>
    <col min="5" max="5" width="14.125" style="3" customWidth="1"/>
    <col min="6" max="7" width="15.875" style="3" customWidth="1"/>
    <col min="8" max="9" width="13.875" style="3" customWidth="1"/>
    <col min="10" max="10" width="13.625" style="3" customWidth="1"/>
    <col min="11" max="11" width="17.25" style="3" customWidth="1"/>
    <col min="12" max="16384" width="8.375" style="3"/>
  </cols>
  <sheetData>
    <row r="1" ht="33" customHeight="1" spans="1:24">
      <c r="A1" s="4" t="s">
        <v>0</v>
      </c>
      <c r="B1" s="5"/>
      <c r="C1" s="5"/>
      <c r="D1" s="5"/>
      <c r="E1" s="5"/>
      <c r="F1" s="5"/>
      <c r="G1" s="5"/>
      <c r="H1" s="5"/>
      <c r="I1" s="5"/>
      <c r="J1" s="5"/>
      <c r="K1" s="58"/>
      <c r="L1" s="59"/>
      <c r="M1" s="59"/>
      <c r="N1" s="59"/>
      <c r="O1" s="59"/>
      <c r="P1" s="59"/>
      <c r="Q1" s="59"/>
      <c r="R1" s="59"/>
      <c r="S1" s="59"/>
      <c r="T1" s="59"/>
      <c r="U1" s="59"/>
      <c r="V1" s="59"/>
      <c r="W1" s="59"/>
      <c r="X1" s="59"/>
    </row>
    <row r="2" ht="21.95" customHeight="1" spans="1:24">
      <c r="A2" s="6" t="s">
        <v>1</v>
      </c>
      <c r="B2" s="7"/>
      <c r="C2" s="8" t="s">
        <v>302</v>
      </c>
      <c r="D2" s="9"/>
      <c r="E2" s="10"/>
      <c r="F2" s="11" t="s">
        <v>3</v>
      </c>
      <c r="G2" s="6" t="s">
        <v>303</v>
      </c>
      <c r="H2" s="12"/>
      <c r="I2" s="12"/>
      <c r="J2" s="12"/>
      <c r="K2" s="7"/>
      <c r="L2" s="60"/>
      <c r="M2" s="60"/>
      <c r="N2" s="60"/>
      <c r="O2" s="60"/>
      <c r="P2" s="60"/>
      <c r="Q2" s="60"/>
      <c r="R2" s="60"/>
      <c r="S2" s="60"/>
      <c r="T2" s="59"/>
      <c r="U2" s="59"/>
      <c r="V2" s="59"/>
      <c r="W2" s="59"/>
      <c r="X2" s="59"/>
    </row>
    <row r="3" ht="21.95" customHeight="1" spans="1:24">
      <c r="A3" s="6" t="s">
        <v>5</v>
      </c>
      <c r="B3" s="7"/>
      <c r="C3" s="6" t="s">
        <v>6</v>
      </c>
      <c r="D3" s="12"/>
      <c r="E3" s="7"/>
      <c r="F3" s="11" t="s">
        <v>7</v>
      </c>
      <c r="G3" s="6" t="s">
        <v>8</v>
      </c>
      <c r="H3" s="12"/>
      <c r="I3" s="12"/>
      <c r="J3" s="12"/>
      <c r="K3" s="7"/>
      <c r="L3" s="60"/>
      <c r="M3" s="60"/>
      <c r="N3" s="60"/>
      <c r="O3" s="60"/>
      <c r="P3" s="60"/>
      <c r="Q3" s="60"/>
      <c r="R3" s="60"/>
      <c r="S3" s="60"/>
      <c r="T3" s="59"/>
      <c r="U3" s="59"/>
      <c r="V3" s="59"/>
      <c r="W3" s="59"/>
      <c r="X3" s="59"/>
    </row>
    <row r="4" ht="21.95" customHeight="1" spans="1:24">
      <c r="A4" s="13" t="s">
        <v>9</v>
      </c>
      <c r="B4" s="14"/>
      <c r="C4" s="15" t="s">
        <v>10</v>
      </c>
      <c r="D4" s="16"/>
      <c r="E4" s="15" t="s">
        <v>11</v>
      </c>
      <c r="F4" s="16"/>
      <c r="G4" s="17" t="s">
        <v>12</v>
      </c>
      <c r="H4" s="17" t="s">
        <v>13</v>
      </c>
      <c r="I4" s="17" t="s">
        <v>14</v>
      </c>
      <c r="J4" s="15" t="s">
        <v>15</v>
      </c>
      <c r="K4" s="16"/>
      <c r="L4" s="60"/>
      <c r="M4" s="60"/>
      <c r="N4" s="60"/>
      <c r="O4" s="60"/>
      <c r="P4" s="60"/>
      <c r="Q4" s="60"/>
      <c r="R4" s="60"/>
      <c r="S4" s="60"/>
      <c r="T4" s="59"/>
      <c r="U4" s="59"/>
      <c r="V4" s="59"/>
      <c r="W4" s="59"/>
      <c r="X4" s="59"/>
    </row>
    <row r="5" ht="21.95" customHeight="1" spans="1:11">
      <c r="A5" s="18"/>
      <c r="B5" s="19"/>
      <c r="C5" s="20" t="s">
        <v>16</v>
      </c>
      <c r="D5" s="21"/>
      <c r="E5" s="6">
        <f>E6+E7+E8+E9+E10</f>
        <v>2265</v>
      </c>
      <c r="F5" s="7"/>
      <c r="G5" s="11">
        <f>G6+G7+G8+G9+G10</f>
        <v>901.2</v>
      </c>
      <c r="H5" s="22">
        <f>H6+H7+H8+H9+H10</f>
        <v>3166.2</v>
      </c>
      <c r="I5" s="22">
        <f>I6+I7+I8+I9+I10</f>
        <v>2867.5857</v>
      </c>
      <c r="J5" s="32">
        <f>I5/H5</f>
        <v>0.905686848588213</v>
      </c>
      <c r="K5" s="33"/>
    </row>
    <row r="6" ht="21.95" customHeight="1" spans="1:11">
      <c r="A6" s="18"/>
      <c r="B6" s="19"/>
      <c r="C6" s="23" t="s">
        <v>17</v>
      </c>
      <c r="D6" s="24" t="s">
        <v>18</v>
      </c>
      <c r="E6" s="6" t="s">
        <v>304</v>
      </c>
      <c r="F6" s="7"/>
      <c r="G6" s="11" t="s">
        <v>305</v>
      </c>
      <c r="H6" s="22" t="s">
        <v>306</v>
      </c>
      <c r="I6" s="22" t="s">
        <v>307</v>
      </c>
      <c r="J6" s="6" t="s">
        <v>308</v>
      </c>
      <c r="K6" s="7"/>
    </row>
    <row r="7" ht="21.95" customHeight="1" spans="1:11">
      <c r="A7" s="18"/>
      <c r="B7" s="19"/>
      <c r="C7" s="25"/>
      <c r="D7" s="24" t="s">
        <v>21</v>
      </c>
      <c r="E7" s="6" t="s">
        <v>19</v>
      </c>
      <c r="F7" s="7"/>
      <c r="G7" s="11" t="s">
        <v>19</v>
      </c>
      <c r="H7" s="22" t="s">
        <v>19</v>
      </c>
      <c r="I7" s="22" t="s">
        <v>19</v>
      </c>
      <c r="J7" s="6" t="s">
        <v>20</v>
      </c>
      <c r="K7" s="7"/>
    </row>
    <row r="8" ht="21.95" customHeight="1" spans="1:11">
      <c r="A8" s="18"/>
      <c r="B8" s="19"/>
      <c r="C8" s="11" t="s">
        <v>27</v>
      </c>
      <c r="D8" s="26" t="s">
        <v>28</v>
      </c>
      <c r="E8" s="6" t="s">
        <v>19</v>
      </c>
      <c r="F8" s="7"/>
      <c r="G8" s="11" t="s">
        <v>19</v>
      </c>
      <c r="H8" s="22" t="s">
        <v>19</v>
      </c>
      <c r="I8" s="22" t="s">
        <v>19</v>
      </c>
      <c r="J8" s="6" t="s">
        <v>20</v>
      </c>
      <c r="K8" s="7"/>
    </row>
    <row r="9" ht="21.95" customHeight="1" spans="1:11">
      <c r="A9" s="18"/>
      <c r="B9" s="19"/>
      <c r="C9" s="11" t="s">
        <v>29</v>
      </c>
      <c r="D9" s="26" t="s">
        <v>28</v>
      </c>
      <c r="E9" s="6" t="s">
        <v>19</v>
      </c>
      <c r="F9" s="7"/>
      <c r="G9" s="11" t="s">
        <v>19</v>
      </c>
      <c r="H9" s="22" t="s">
        <v>19</v>
      </c>
      <c r="I9" s="22" t="s">
        <v>19</v>
      </c>
      <c r="J9" s="6" t="s">
        <v>20</v>
      </c>
      <c r="K9" s="7"/>
    </row>
    <row r="10" ht="21.95" customHeight="1" spans="1:11">
      <c r="A10" s="27"/>
      <c r="B10" s="28"/>
      <c r="C10" s="29" t="s">
        <v>30</v>
      </c>
      <c r="D10" s="26" t="s">
        <v>28</v>
      </c>
      <c r="E10" s="6" t="s">
        <v>19</v>
      </c>
      <c r="F10" s="7"/>
      <c r="G10" s="11" t="s">
        <v>19</v>
      </c>
      <c r="H10" s="22" t="s">
        <v>19</v>
      </c>
      <c r="I10" s="22" t="s">
        <v>19</v>
      </c>
      <c r="J10" s="6" t="s">
        <v>20</v>
      </c>
      <c r="K10" s="7"/>
    </row>
    <row r="11" ht="30" customHeight="1" spans="1:11">
      <c r="A11" s="30" t="s">
        <v>34</v>
      </c>
      <c r="B11" s="31"/>
      <c r="C11" s="32">
        <f>(G5-G10)/(E5-E10)</f>
        <v>0.397880794701987</v>
      </c>
      <c r="D11" s="33"/>
      <c r="E11" s="6" t="s">
        <v>35</v>
      </c>
      <c r="F11" s="7"/>
      <c r="G11" s="34" t="s">
        <v>36</v>
      </c>
      <c r="H11" s="35"/>
      <c r="I11" s="35"/>
      <c r="J11" s="35"/>
      <c r="K11" s="62"/>
    </row>
    <row r="12" ht="84.95" customHeight="1" spans="1:24">
      <c r="A12" s="30" t="s">
        <v>37</v>
      </c>
      <c r="B12" s="31"/>
      <c r="C12" s="34" t="s">
        <v>302</v>
      </c>
      <c r="D12" s="35"/>
      <c r="E12" s="35"/>
      <c r="F12" s="35"/>
      <c r="G12" s="35"/>
      <c r="H12" s="35"/>
      <c r="I12" s="35"/>
      <c r="J12" s="35"/>
      <c r="K12" s="62"/>
      <c r="L12" s="59"/>
      <c r="M12" s="59"/>
      <c r="N12" s="59"/>
      <c r="O12" s="59"/>
      <c r="P12" s="59"/>
      <c r="Q12" s="59"/>
      <c r="R12" s="59"/>
      <c r="S12" s="59"/>
      <c r="T12" s="59"/>
      <c r="U12" s="59"/>
      <c r="V12" s="59"/>
      <c r="W12" s="59"/>
      <c r="X12" s="59"/>
    </row>
    <row r="13" ht="27.95" customHeight="1" spans="1:24">
      <c r="A13" s="30" t="s">
        <v>39</v>
      </c>
      <c r="B13" s="31"/>
      <c r="C13" s="36" t="s">
        <v>223</v>
      </c>
      <c r="D13" s="37"/>
      <c r="E13" s="38"/>
      <c r="F13" s="22" t="s">
        <v>41</v>
      </c>
      <c r="G13" s="39" t="s">
        <v>265</v>
      </c>
      <c r="H13" s="40"/>
      <c r="I13" s="40"/>
      <c r="J13" s="40"/>
      <c r="K13" s="63"/>
      <c r="L13" s="59"/>
      <c r="M13" s="59"/>
      <c r="N13" s="59"/>
      <c r="O13" s="59"/>
      <c r="P13" s="59"/>
      <c r="Q13" s="59"/>
      <c r="R13" s="59"/>
      <c r="S13" s="59"/>
      <c r="T13" s="59"/>
      <c r="U13" s="59"/>
      <c r="V13" s="59"/>
      <c r="W13" s="59"/>
      <c r="X13" s="59"/>
    </row>
    <row r="14" ht="27.95" customHeight="1" spans="1:24">
      <c r="A14" s="30" t="s">
        <v>43</v>
      </c>
      <c r="B14" s="31"/>
      <c r="C14" s="34" t="s">
        <v>309</v>
      </c>
      <c r="D14" s="35"/>
      <c r="E14" s="35"/>
      <c r="F14" s="35"/>
      <c r="G14" s="35"/>
      <c r="H14" s="35"/>
      <c r="I14" s="35"/>
      <c r="J14" s="35"/>
      <c r="K14" s="62"/>
      <c r="L14" s="59"/>
      <c r="M14" s="59"/>
      <c r="N14" s="59"/>
      <c r="O14" s="59"/>
      <c r="P14" s="59"/>
      <c r="Q14" s="59"/>
      <c r="R14" s="59"/>
      <c r="S14" s="59"/>
      <c r="T14" s="59"/>
      <c r="U14" s="59"/>
      <c r="V14" s="59"/>
      <c r="W14" s="59"/>
      <c r="X14" s="59"/>
    </row>
    <row r="15" ht="27.95" customHeight="1" spans="1:24">
      <c r="A15" s="6" t="s">
        <v>45</v>
      </c>
      <c r="B15" s="7"/>
      <c r="C15" s="34" t="s">
        <v>310</v>
      </c>
      <c r="D15" s="35"/>
      <c r="E15" s="35"/>
      <c r="F15" s="35"/>
      <c r="G15" s="35"/>
      <c r="H15" s="35"/>
      <c r="I15" s="35"/>
      <c r="J15" s="35"/>
      <c r="K15" s="62"/>
      <c r="L15" s="59"/>
      <c r="M15" s="59"/>
      <c r="N15" s="59"/>
      <c r="O15" s="59"/>
      <c r="P15" s="59"/>
      <c r="Q15" s="59"/>
      <c r="R15" s="59"/>
      <c r="S15" s="59"/>
      <c r="T15" s="59"/>
      <c r="U15" s="59"/>
      <c r="V15" s="59"/>
      <c r="W15" s="59"/>
      <c r="X15" s="59"/>
    </row>
    <row r="16" ht="27.95" customHeight="1" spans="1:24">
      <c r="A16" s="41" t="s">
        <v>47</v>
      </c>
      <c r="B16" s="42"/>
      <c r="C16" s="43"/>
      <c r="D16" s="44">
        <v>95</v>
      </c>
      <c r="E16" s="45"/>
      <c r="F16" s="46" t="s">
        <v>48</v>
      </c>
      <c r="G16" s="47">
        <f>IF(J5*10&gt;10,10,J5*10)</f>
        <v>9.05686848588213</v>
      </c>
      <c r="H16" s="48"/>
      <c r="I16" s="48"/>
      <c r="J16" s="48"/>
      <c r="K16" s="64"/>
      <c r="L16" s="59"/>
      <c r="M16" s="59"/>
      <c r="N16" s="59"/>
      <c r="O16" s="59"/>
      <c r="P16" s="59"/>
      <c r="Q16" s="59"/>
      <c r="R16" s="59"/>
      <c r="S16" s="59"/>
      <c r="T16" s="59"/>
      <c r="U16" s="59"/>
      <c r="V16" s="59"/>
      <c r="W16" s="59"/>
      <c r="X16" s="59"/>
    </row>
    <row r="17" ht="30" customHeight="1" spans="1:11">
      <c r="A17" s="49" t="s">
        <v>49</v>
      </c>
      <c r="B17" s="17" t="s">
        <v>50</v>
      </c>
      <c r="C17" s="17" t="s">
        <v>51</v>
      </c>
      <c r="D17" s="15" t="s">
        <v>52</v>
      </c>
      <c r="E17" s="16"/>
      <c r="F17" s="17" t="s">
        <v>53</v>
      </c>
      <c r="G17" s="17" t="s">
        <v>54</v>
      </c>
      <c r="H17" s="17" t="s">
        <v>55</v>
      </c>
      <c r="I17" s="17" t="s">
        <v>56</v>
      </c>
      <c r="J17" s="17" t="s">
        <v>57</v>
      </c>
      <c r="K17" s="17" t="s">
        <v>58</v>
      </c>
    </row>
    <row r="18" ht="15" customHeight="1" spans="1:11">
      <c r="A18" s="50"/>
      <c r="B18" s="49" t="s">
        <v>59</v>
      </c>
      <c r="C18" s="49" t="s">
        <v>60</v>
      </c>
      <c r="D18" s="51" t="s">
        <v>311</v>
      </c>
      <c r="E18" s="52"/>
      <c r="F18" s="53" t="s">
        <v>312</v>
      </c>
      <c r="G18" s="53" t="s">
        <v>63</v>
      </c>
      <c r="H18" s="53" t="s">
        <v>313</v>
      </c>
      <c r="I18" s="22" t="s">
        <v>63</v>
      </c>
      <c r="J18" s="65" t="s">
        <v>314</v>
      </c>
      <c r="K18" s="65" t="s">
        <v>36</v>
      </c>
    </row>
    <row r="19" ht="15" customHeight="1" spans="1:11">
      <c r="A19" s="50"/>
      <c r="B19" s="50"/>
      <c r="C19" s="50"/>
      <c r="D19" s="51" t="s">
        <v>315</v>
      </c>
      <c r="E19" s="52"/>
      <c r="F19" s="53" t="s">
        <v>316</v>
      </c>
      <c r="G19" s="53" t="s">
        <v>63</v>
      </c>
      <c r="H19" s="53" t="s">
        <v>317</v>
      </c>
      <c r="I19" s="22" t="s">
        <v>63</v>
      </c>
      <c r="J19" s="65" t="s">
        <v>318</v>
      </c>
      <c r="K19" s="65" t="s">
        <v>36</v>
      </c>
    </row>
    <row r="20" ht="15" customHeight="1" spans="1:11">
      <c r="A20" s="50"/>
      <c r="B20" s="50"/>
      <c r="C20" s="50"/>
      <c r="D20" s="51" t="s">
        <v>319</v>
      </c>
      <c r="E20" s="52"/>
      <c r="F20" s="53" t="s">
        <v>320</v>
      </c>
      <c r="G20" s="53" t="s">
        <v>76</v>
      </c>
      <c r="H20" s="53" t="s">
        <v>321</v>
      </c>
      <c r="I20" s="22" t="s">
        <v>86</v>
      </c>
      <c r="J20" s="65" t="s">
        <v>322</v>
      </c>
      <c r="K20" s="65" t="s">
        <v>323</v>
      </c>
    </row>
    <row r="21" ht="15" customHeight="1" spans="1:11">
      <c r="A21" s="50"/>
      <c r="B21" s="50"/>
      <c r="C21" s="50"/>
      <c r="D21" s="51" t="s">
        <v>324</v>
      </c>
      <c r="E21" s="52"/>
      <c r="F21" s="53" t="s">
        <v>325</v>
      </c>
      <c r="G21" s="53" t="s">
        <v>86</v>
      </c>
      <c r="H21" s="53" t="s">
        <v>20</v>
      </c>
      <c r="I21" s="22" t="s">
        <v>20</v>
      </c>
      <c r="J21" s="65" t="s">
        <v>326</v>
      </c>
      <c r="K21" s="65" t="s">
        <v>327</v>
      </c>
    </row>
    <row r="22" ht="15" customHeight="1" spans="1:11">
      <c r="A22" s="50"/>
      <c r="B22" s="50"/>
      <c r="C22" s="50"/>
      <c r="D22" s="51" t="s">
        <v>328</v>
      </c>
      <c r="E22" s="52"/>
      <c r="F22" s="53" t="s">
        <v>329</v>
      </c>
      <c r="G22" s="53" t="s">
        <v>63</v>
      </c>
      <c r="H22" s="53" t="s">
        <v>330</v>
      </c>
      <c r="I22" s="22" t="s">
        <v>63</v>
      </c>
      <c r="J22" s="65" t="s">
        <v>331</v>
      </c>
      <c r="K22" s="65" t="s">
        <v>36</v>
      </c>
    </row>
    <row r="23" ht="15" customHeight="1" spans="1:11">
      <c r="A23" s="50"/>
      <c r="B23" s="50"/>
      <c r="C23" s="50"/>
      <c r="D23" s="51" t="s">
        <v>332</v>
      </c>
      <c r="E23" s="52"/>
      <c r="F23" s="53" t="s">
        <v>333</v>
      </c>
      <c r="G23" s="53" t="s">
        <v>76</v>
      </c>
      <c r="H23" s="53" t="s">
        <v>91</v>
      </c>
      <c r="I23" s="22" t="s">
        <v>86</v>
      </c>
      <c r="J23" s="65" t="s">
        <v>334</v>
      </c>
      <c r="K23" s="65" t="s">
        <v>335</v>
      </c>
    </row>
    <row r="24" ht="15" customHeight="1" spans="1:11">
      <c r="A24" s="50"/>
      <c r="B24" s="50"/>
      <c r="C24" s="50"/>
      <c r="D24" s="51" t="s">
        <v>336</v>
      </c>
      <c r="E24" s="52"/>
      <c r="F24" s="53" t="s">
        <v>337</v>
      </c>
      <c r="G24" s="53" t="s">
        <v>63</v>
      </c>
      <c r="H24" s="53" t="s">
        <v>338</v>
      </c>
      <c r="I24" s="22" t="s">
        <v>63</v>
      </c>
      <c r="J24" s="65" t="s">
        <v>339</v>
      </c>
      <c r="K24" s="65" t="s">
        <v>36</v>
      </c>
    </row>
    <row r="25" ht="15" customHeight="1" spans="1:11">
      <c r="A25" s="50"/>
      <c r="B25" s="50"/>
      <c r="C25" s="54"/>
      <c r="D25" s="51" t="s">
        <v>340</v>
      </c>
      <c r="E25" s="52"/>
      <c r="F25" s="53" t="s">
        <v>341</v>
      </c>
      <c r="G25" s="53" t="s">
        <v>63</v>
      </c>
      <c r="H25" s="53" t="s">
        <v>342</v>
      </c>
      <c r="I25" s="22" t="s">
        <v>343</v>
      </c>
      <c r="J25" s="65" t="s">
        <v>344</v>
      </c>
      <c r="K25" s="65" t="s">
        <v>345</v>
      </c>
    </row>
    <row r="26" ht="15" customHeight="1" spans="1:11">
      <c r="A26" s="50"/>
      <c r="B26" s="50"/>
      <c r="C26" s="53" t="s">
        <v>98</v>
      </c>
      <c r="D26" s="51" t="s">
        <v>346</v>
      </c>
      <c r="E26" s="52"/>
      <c r="F26" s="55" t="s">
        <v>100</v>
      </c>
      <c r="G26" s="55" t="s">
        <v>114</v>
      </c>
      <c r="H26" s="55" t="s">
        <v>101</v>
      </c>
      <c r="I26" s="22" t="s">
        <v>114</v>
      </c>
      <c r="J26" s="65" t="s">
        <v>347</v>
      </c>
      <c r="K26" s="65" t="s">
        <v>36</v>
      </c>
    </row>
    <row r="27" ht="15" customHeight="1" spans="1:11">
      <c r="A27" s="50"/>
      <c r="B27" s="50"/>
      <c r="C27" s="53" t="s">
        <v>112</v>
      </c>
      <c r="D27" s="51" t="s">
        <v>348</v>
      </c>
      <c r="E27" s="52"/>
      <c r="F27" s="55" t="s">
        <v>100</v>
      </c>
      <c r="G27" s="55" t="s">
        <v>114</v>
      </c>
      <c r="H27" s="55" t="s">
        <v>101</v>
      </c>
      <c r="I27" s="22" t="s">
        <v>114</v>
      </c>
      <c r="J27" s="65" t="s">
        <v>349</v>
      </c>
      <c r="K27" s="65" t="s">
        <v>36</v>
      </c>
    </row>
    <row r="28" ht="15" customHeight="1" spans="1:11">
      <c r="A28" s="50"/>
      <c r="B28" s="50"/>
      <c r="C28" s="49" t="s">
        <v>119</v>
      </c>
      <c r="D28" s="51" t="s">
        <v>120</v>
      </c>
      <c r="E28" s="52"/>
      <c r="F28" s="55" t="s">
        <v>350</v>
      </c>
      <c r="G28" s="55" t="s">
        <v>196</v>
      </c>
      <c r="H28" s="55" t="s">
        <v>351</v>
      </c>
      <c r="I28" s="22" t="s">
        <v>110</v>
      </c>
      <c r="J28" s="65" t="s">
        <v>352</v>
      </c>
      <c r="K28" s="65" t="s">
        <v>353</v>
      </c>
    </row>
    <row r="29" ht="15" customHeight="1" spans="1:11">
      <c r="A29" s="50"/>
      <c r="B29" s="54"/>
      <c r="C29" s="54"/>
      <c r="D29" s="51" t="s">
        <v>354</v>
      </c>
      <c r="E29" s="52"/>
      <c r="F29" s="53" t="s">
        <v>355</v>
      </c>
      <c r="G29" s="53" t="s">
        <v>196</v>
      </c>
      <c r="H29" s="53" t="s">
        <v>211</v>
      </c>
      <c r="I29" s="22" t="s">
        <v>196</v>
      </c>
      <c r="J29" s="65" t="s">
        <v>356</v>
      </c>
      <c r="K29" s="65" t="s">
        <v>36</v>
      </c>
    </row>
    <row r="30" ht="15" customHeight="1" spans="1:11">
      <c r="A30" s="50"/>
      <c r="B30" s="49" t="s">
        <v>124</v>
      </c>
      <c r="C30" s="49" t="s">
        <v>125</v>
      </c>
      <c r="D30" s="51" t="s">
        <v>357</v>
      </c>
      <c r="E30" s="52"/>
      <c r="F30" s="53" t="s">
        <v>141</v>
      </c>
      <c r="G30" s="53" t="s">
        <v>114</v>
      </c>
      <c r="H30" s="53" t="s">
        <v>101</v>
      </c>
      <c r="I30" s="22" t="s">
        <v>114</v>
      </c>
      <c r="J30" s="65" t="s">
        <v>358</v>
      </c>
      <c r="K30" s="65" t="s">
        <v>36</v>
      </c>
    </row>
    <row r="31" ht="15" customHeight="1" spans="1:11">
      <c r="A31" s="50"/>
      <c r="B31" s="50"/>
      <c r="C31" s="50"/>
      <c r="D31" s="51" t="s">
        <v>359</v>
      </c>
      <c r="E31" s="52"/>
      <c r="F31" s="53" t="s">
        <v>100</v>
      </c>
      <c r="G31" s="53" t="s">
        <v>114</v>
      </c>
      <c r="H31" s="53" t="s">
        <v>101</v>
      </c>
      <c r="I31" s="22" t="s">
        <v>114</v>
      </c>
      <c r="J31" s="65" t="s">
        <v>360</v>
      </c>
      <c r="K31" s="65" t="s">
        <v>36</v>
      </c>
    </row>
    <row r="32" ht="15" customHeight="1" spans="1:11">
      <c r="A32" s="50"/>
      <c r="B32" s="54"/>
      <c r="C32" s="54"/>
      <c r="D32" s="51" t="s">
        <v>361</v>
      </c>
      <c r="E32" s="52"/>
      <c r="F32" s="53" t="s">
        <v>362</v>
      </c>
      <c r="G32" s="53" t="s">
        <v>114</v>
      </c>
      <c r="H32" s="53" t="s">
        <v>20</v>
      </c>
      <c r="I32" s="22" t="s">
        <v>114</v>
      </c>
      <c r="J32" s="65" t="s">
        <v>363</v>
      </c>
      <c r="K32" s="65" t="s">
        <v>36</v>
      </c>
    </row>
    <row r="33" ht="15" customHeight="1" spans="1:11">
      <c r="A33" s="54"/>
      <c r="B33" s="53" t="s">
        <v>138</v>
      </c>
      <c r="C33" s="53" t="s">
        <v>139</v>
      </c>
      <c r="D33" s="51" t="s">
        <v>364</v>
      </c>
      <c r="E33" s="52"/>
      <c r="F33" s="53" t="s">
        <v>141</v>
      </c>
      <c r="G33" s="53" t="s">
        <v>114</v>
      </c>
      <c r="H33" s="53" t="s">
        <v>365</v>
      </c>
      <c r="I33" s="22" t="s">
        <v>114</v>
      </c>
      <c r="J33" s="65" t="s">
        <v>366</v>
      </c>
      <c r="K33" s="65" t="s">
        <v>36</v>
      </c>
    </row>
    <row r="34" s="1" customFormat="1" ht="42" customHeight="1" spans="1:11">
      <c r="A34" s="56"/>
      <c r="B34" s="57"/>
      <c r="C34" s="57"/>
      <c r="D34" s="57"/>
      <c r="E34" s="57"/>
      <c r="F34" s="57"/>
      <c r="G34" s="57"/>
      <c r="H34" s="57"/>
      <c r="I34" s="57"/>
      <c r="J34" s="57"/>
      <c r="K34" s="57"/>
    </row>
    <row r="35" s="1" customFormat="1" ht="42" customHeight="1" spans="1:11">
      <c r="A35" s="56"/>
      <c r="B35" s="57"/>
      <c r="C35" s="57"/>
      <c r="D35" s="57"/>
      <c r="E35" s="57"/>
      <c r="F35" s="57"/>
      <c r="G35" s="57"/>
      <c r="H35" s="57"/>
      <c r="I35" s="57"/>
      <c r="J35" s="57"/>
      <c r="K35" s="57"/>
    </row>
    <row r="36" s="1" customFormat="1" ht="42" customHeight="1" spans="1:11">
      <c r="A36" s="56"/>
      <c r="B36" s="57"/>
      <c r="C36" s="57"/>
      <c r="D36" s="57"/>
      <c r="E36" s="57"/>
      <c r="F36" s="57"/>
      <c r="G36" s="57"/>
      <c r="H36" s="57"/>
      <c r="I36" s="57"/>
      <c r="J36" s="57"/>
      <c r="K36" s="57"/>
    </row>
    <row r="37" s="1" customFormat="1" ht="42" customHeight="1" spans="1:11">
      <c r="A37" s="56"/>
      <c r="B37" s="57"/>
      <c r="C37" s="57"/>
      <c r="D37" s="57"/>
      <c r="E37" s="57"/>
      <c r="F37" s="57"/>
      <c r="G37" s="57"/>
      <c r="H37" s="57"/>
      <c r="I37" s="57"/>
      <c r="J37" s="57"/>
      <c r="K37" s="57"/>
    </row>
    <row r="38" s="1" customFormat="1" ht="42" customHeight="1" spans="1:11">
      <c r="A38" s="56"/>
      <c r="B38" s="57"/>
      <c r="C38" s="57"/>
      <c r="D38" s="57"/>
      <c r="E38" s="57"/>
      <c r="F38" s="57"/>
      <c r="G38" s="57"/>
      <c r="H38" s="57"/>
      <c r="I38" s="57"/>
      <c r="J38" s="57"/>
      <c r="K38" s="57"/>
    </row>
    <row r="39" s="1" customFormat="1" ht="42" customHeight="1" spans="1:11">
      <c r="A39" s="56"/>
      <c r="B39" s="57"/>
      <c r="C39" s="57"/>
      <c r="D39" s="57"/>
      <c r="E39" s="57"/>
      <c r="F39" s="57"/>
      <c r="G39" s="57"/>
      <c r="H39" s="57"/>
      <c r="I39" s="57"/>
      <c r="J39" s="57"/>
      <c r="K39" s="57"/>
    </row>
    <row r="40" s="1" customFormat="1" ht="42" customHeight="1" spans="1:11">
      <c r="A40" s="56"/>
      <c r="B40" s="57"/>
      <c r="C40" s="57"/>
      <c r="D40" s="57"/>
      <c r="E40" s="57"/>
      <c r="F40" s="57"/>
      <c r="G40" s="57"/>
      <c r="H40" s="57"/>
      <c r="I40" s="57"/>
      <c r="J40" s="57"/>
      <c r="K40" s="57"/>
    </row>
    <row r="41" s="1" customFormat="1" ht="42" customHeight="1" spans="1:11">
      <c r="A41" s="56"/>
      <c r="B41" s="57"/>
      <c r="C41" s="57"/>
      <c r="D41" s="57"/>
      <c r="E41" s="57"/>
      <c r="F41" s="57"/>
      <c r="G41" s="57"/>
      <c r="H41" s="57"/>
      <c r="I41" s="57"/>
      <c r="J41" s="57"/>
      <c r="K41" s="57"/>
    </row>
  </sheetData>
  <mergeCells count="64">
    <mergeCell ref="A1:K1"/>
    <mergeCell ref="A2:B2"/>
    <mergeCell ref="C2:E2"/>
    <mergeCell ref="G2:K2"/>
    <mergeCell ref="A3:B3"/>
    <mergeCell ref="C3:E3"/>
    <mergeCell ref="G3:K3"/>
    <mergeCell ref="C4:D4"/>
    <mergeCell ref="E4:F4"/>
    <mergeCell ref="J4:K4"/>
    <mergeCell ref="C5:D5"/>
    <mergeCell ref="E5:F5"/>
    <mergeCell ref="J5:K5"/>
    <mergeCell ref="E6:F6"/>
    <mergeCell ref="J6:K6"/>
    <mergeCell ref="E7:F7"/>
    <mergeCell ref="J7:K7"/>
    <mergeCell ref="E8:F8"/>
    <mergeCell ref="J8:K8"/>
    <mergeCell ref="E9:F9"/>
    <mergeCell ref="J9:K9"/>
    <mergeCell ref="E10:F10"/>
    <mergeCell ref="J10:K10"/>
    <mergeCell ref="A11:B11"/>
    <mergeCell ref="C11:D11"/>
    <mergeCell ref="E11:F11"/>
    <mergeCell ref="G11:K11"/>
    <mergeCell ref="A12:B12"/>
    <mergeCell ref="C12:K12"/>
    <mergeCell ref="A13:B13"/>
    <mergeCell ref="C13:E13"/>
    <mergeCell ref="G13:K13"/>
    <mergeCell ref="A14:B14"/>
    <mergeCell ref="C14:K14"/>
    <mergeCell ref="A15:B15"/>
    <mergeCell ref="C15:K15"/>
    <mergeCell ref="A16:C16"/>
    <mergeCell ref="D16:E16"/>
    <mergeCell ref="G16:K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A17:A33"/>
    <mergeCell ref="B18:B29"/>
    <mergeCell ref="B30:B32"/>
    <mergeCell ref="C6:C7"/>
    <mergeCell ref="C18:C25"/>
    <mergeCell ref="C28:C29"/>
    <mergeCell ref="C30:C32"/>
    <mergeCell ref="A4:B10"/>
  </mergeCells>
  <pageMargins left="0.94" right="0.16" top="0.55" bottom="1" header="0.24" footer="0.67"/>
  <pageSetup paperSize="1" scale="65" orientation="portrait" horizontalDpi="300" verticalDpi="3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40"/>
  <sheetViews>
    <sheetView tabSelected="1" zoomScale="85" zoomScaleNormal="85" workbookViewId="0">
      <selection activeCell="M11" sqref="M11"/>
    </sheetView>
  </sheetViews>
  <sheetFormatPr defaultColWidth="8.375" defaultRowHeight="12.6" customHeight="1"/>
  <cols>
    <col min="1" max="1" width="6" style="2" customWidth="1"/>
    <col min="2" max="2" width="13.125" style="3" customWidth="1"/>
    <col min="3" max="3" width="21.5" style="3" customWidth="1"/>
    <col min="4" max="4" width="12.25" style="3" customWidth="1"/>
    <col min="5" max="5" width="14.125" style="3" customWidth="1"/>
    <col min="6" max="7" width="15.875" style="3" customWidth="1"/>
    <col min="8" max="9" width="13.875" style="3" customWidth="1"/>
    <col min="10" max="10" width="13.625" style="3" customWidth="1"/>
    <col min="11" max="11" width="17.25" style="3" customWidth="1"/>
    <col min="12" max="16384" width="8.375" style="3"/>
  </cols>
  <sheetData>
    <row r="1" ht="33" customHeight="1" spans="1:24">
      <c r="A1" s="4" t="s">
        <v>0</v>
      </c>
      <c r="B1" s="5"/>
      <c r="C1" s="5"/>
      <c r="D1" s="5"/>
      <c r="E1" s="5"/>
      <c r="F1" s="5"/>
      <c r="G1" s="5"/>
      <c r="H1" s="5"/>
      <c r="I1" s="5"/>
      <c r="J1" s="5"/>
      <c r="K1" s="58"/>
      <c r="L1" s="59"/>
      <c r="M1" s="59"/>
      <c r="N1" s="59"/>
      <c r="O1" s="59"/>
      <c r="P1" s="59"/>
      <c r="Q1" s="59"/>
      <c r="R1" s="59"/>
      <c r="S1" s="59"/>
      <c r="T1" s="59"/>
      <c r="U1" s="59"/>
      <c r="V1" s="59"/>
      <c r="W1" s="59"/>
      <c r="X1" s="59"/>
    </row>
    <row r="2" ht="21.95" customHeight="1" spans="1:24">
      <c r="A2" s="6" t="s">
        <v>1</v>
      </c>
      <c r="B2" s="7"/>
      <c r="C2" s="8" t="s">
        <v>367</v>
      </c>
      <c r="D2" s="9"/>
      <c r="E2" s="10"/>
      <c r="F2" s="11" t="s">
        <v>3</v>
      </c>
      <c r="G2" s="6" t="s">
        <v>368</v>
      </c>
      <c r="H2" s="12"/>
      <c r="I2" s="12"/>
      <c r="J2" s="12"/>
      <c r="K2" s="7"/>
      <c r="L2" s="60"/>
      <c r="M2" s="60"/>
      <c r="N2" s="60"/>
      <c r="O2" s="60"/>
      <c r="P2" s="60"/>
      <c r="Q2" s="60"/>
      <c r="R2" s="60"/>
      <c r="S2" s="60"/>
      <c r="T2" s="59"/>
      <c r="U2" s="59"/>
      <c r="V2" s="59"/>
      <c r="W2" s="59"/>
      <c r="X2" s="59"/>
    </row>
    <row r="3" ht="21.95" customHeight="1" spans="1:24">
      <c r="A3" s="6" t="s">
        <v>5</v>
      </c>
      <c r="B3" s="7"/>
      <c r="C3" s="6" t="s">
        <v>6</v>
      </c>
      <c r="D3" s="12"/>
      <c r="E3" s="7"/>
      <c r="F3" s="11" t="s">
        <v>7</v>
      </c>
      <c r="G3" s="6" t="s">
        <v>8</v>
      </c>
      <c r="H3" s="12"/>
      <c r="I3" s="12"/>
      <c r="J3" s="12"/>
      <c r="K3" s="7"/>
      <c r="L3" s="60"/>
      <c r="M3" s="60"/>
      <c r="N3" s="60"/>
      <c r="O3" s="60"/>
      <c r="P3" s="60"/>
      <c r="Q3" s="60"/>
      <c r="R3" s="60"/>
      <c r="S3" s="60"/>
      <c r="T3" s="59"/>
      <c r="U3" s="59"/>
      <c r="V3" s="59"/>
      <c r="W3" s="59"/>
      <c r="X3" s="59"/>
    </row>
    <row r="4" ht="21.95" customHeight="1" spans="1:24">
      <c r="A4" s="13" t="s">
        <v>9</v>
      </c>
      <c r="B4" s="14"/>
      <c r="C4" s="15" t="s">
        <v>10</v>
      </c>
      <c r="D4" s="16"/>
      <c r="E4" s="15" t="s">
        <v>11</v>
      </c>
      <c r="F4" s="16"/>
      <c r="G4" s="17" t="s">
        <v>12</v>
      </c>
      <c r="H4" s="17" t="s">
        <v>13</v>
      </c>
      <c r="I4" s="17" t="s">
        <v>14</v>
      </c>
      <c r="J4" s="15" t="s">
        <v>15</v>
      </c>
      <c r="K4" s="16"/>
      <c r="L4" s="60"/>
      <c r="M4" s="60"/>
      <c r="N4" s="60"/>
      <c r="O4" s="60"/>
      <c r="P4" s="60"/>
      <c r="Q4" s="60"/>
      <c r="R4" s="60"/>
      <c r="S4" s="60"/>
      <c r="T4" s="59"/>
      <c r="U4" s="59"/>
      <c r="V4" s="59"/>
      <c r="W4" s="59"/>
      <c r="X4" s="59"/>
    </row>
    <row r="5" ht="21.95" customHeight="1" spans="1:11">
      <c r="A5" s="18"/>
      <c r="B5" s="19"/>
      <c r="C5" s="20" t="s">
        <v>16</v>
      </c>
      <c r="D5" s="21"/>
      <c r="E5" s="6">
        <f>E6+E7+E8+E9+E10</f>
        <v>3276</v>
      </c>
      <c r="F5" s="7"/>
      <c r="G5" s="11">
        <f>G6+G7+G8+G9+G10</f>
        <v>-57.622</v>
      </c>
      <c r="H5" s="22">
        <f>H6+H7+H8+H9+H10</f>
        <v>3218.378</v>
      </c>
      <c r="I5" s="22">
        <f>I6+I7+I8+I9+I10</f>
        <v>3055.1716</v>
      </c>
      <c r="J5" s="32">
        <f>I5/H5</f>
        <v>0.949289238243612</v>
      </c>
      <c r="K5" s="33"/>
    </row>
    <row r="6" ht="21.95" customHeight="1" spans="1:11">
      <c r="A6" s="18"/>
      <c r="B6" s="19"/>
      <c r="C6" s="23" t="s">
        <v>17</v>
      </c>
      <c r="D6" s="24" t="s">
        <v>18</v>
      </c>
      <c r="E6" s="6" t="s">
        <v>19</v>
      </c>
      <c r="F6" s="7"/>
      <c r="G6" s="11" t="s">
        <v>19</v>
      </c>
      <c r="H6" s="22" t="s">
        <v>19</v>
      </c>
      <c r="I6" s="22" t="s">
        <v>19</v>
      </c>
      <c r="J6" s="6" t="s">
        <v>20</v>
      </c>
      <c r="K6" s="7"/>
    </row>
    <row r="7" ht="21.95" customHeight="1" spans="1:11">
      <c r="A7" s="18"/>
      <c r="B7" s="19"/>
      <c r="C7" s="25"/>
      <c r="D7" s="24" t="s">
        <v>21</v>
      </c>
      <c r="E7" s="6">
        <v>3276</v>
      </c>
      <c r="F7" s="7"/>
      <c r="G7" s="11" t="s">
        <v>369</v>
      </c>
      <c r="H7" s="22">
        <v>3218.378</v>
      </c>
      <c r="I7" s="22">
        <v>3055.1716</v>
      </c>
      <c r="J7" s="6">
        <v>94.93</v>
      </c>
      <c r="K7" s="7"/>
    </row>
    <row r="8" ht="21.95" customHeight="1" spans="1:11">
      <c r="A8" s="18"/>
      <c r="B8" s="19"/>
      <c r="C8" s="11" t="s">
        <v>27</v>
      </c>
      <c r="D8" s="26" t="s">
        <v>28</v>
      </c>
      <c r="E8" s="6" t="s">
        <v>19</v>
      </c>
      <c r="F8" s="7"/>
      <c r="G8" s="11" t="s">
        <v>19</v>
      </c>
      <c r="H8" s="22" t="s">
        <v>19</v>
      </c>
      <c r="I8" s="22" t="s">
        <v>19</v>
      </c>
      <c r="J8" s="6" t="s">
        <v>20</v>
      </c>
      <c r="K8" s="7"/>
    </row>
    <row r="9" ht="21.95" customHeight="1" spans="1:14">
      <c r="A9" s="18"/>
      <c r="B9" s="19"/>
      <c r="C9" s="11" t="s">
        <v>29</v>
      </c>
      <c r="D9" s="26" t="s">
        <v>28</v>
      </c>
      <c r="E9" s="6" t="s">
        <v>19</v>
      </c>
      <c r="F9" s="7"/>
      <c r="G9" s="11" t="s">
        <v>19</v>
      </c>
      <c r="H9" s="22" t="s">
        <v>19</v>
      </c>
      <c r="I9" s="22" t="s">
        <v>19</v>
      </c>
      <c r="J9" s="6" t="s">
        <v>20</v>
      </c>
      <c r="K9" s="7"/>
      <c r="N9" s="61"/>
    </row>
    <row r="10" ht="21.95" customHeight="1" spans="1:11">
      <c r="A10" s="27"/>
      <c r="B10" s="28"/>
      <c r="C10" s="29" t="s">
        <v>30</v>
      </c>
      <c r="D10" s="26" t="s">
        <v>28</v>
      </c>
      <c r="E10" s="6" t="s">
        <v>19</v>
      </c>
      <c r="F10" s="7"/>
      <c r="G10" s="11" t="s">
        <v>19</v>
      </c>
      <c r="H10" s="22" t="s">
        <v>19</v>
      </c>
      <c r="I10" s="22" t="s">
        <v>19</v>
      </c>
      <c r="J10" s="6" t="s">
        <v>20</v>
      </c>
      <c r="K10" s="7"/>
    </row>
    <row r="11" ht="30" customHeight="1" spans="1:11">
      <c r="A11" s="30" t="s">
        <v>34</v>
      </c>
      <c r="B11" s="31"/>
      <c r="C11" s="32">
        <f>(G5-G10)/(E5-E10)</f>
        <v>-0.0175891330891331</v>
      </c>
      <c r="D11" s="33"/>
      <c r="E11" s="6" t="s">
        <v>35</v>
      </c>
      <c r="F11" s="7"/>
      <c r="G11" s="34" t="s">
        <v>36</v>
      </c>
      <c r="H11" s="35"/>
      <c r="I11" s="35"/>
      <c r="J11" s="35"/>
      <c r="K11" s="62"/>
    </row>
    <row r="12" ht="84.95" customHeight="1" spans="1:24">
      <c r="A12" s="30" t="s">
        <v>37</v>
      </c>
      <c r="B12" s="31"/>
      <c r="C12" s="34" t="s">
        <v>370</v>
      </c>
      <c r="D12" s="35"/>
      <c r="E12" s="35"/>
      <c r="F12" s="35"/>
      <c r="G12" s="35"/>
      <c r="H12" s="35"/>
      <c r="I12" s="35"/>
      <c r="J12" s="35"/>
      <c r="K12" s="62"/>
      <c r="L12" s="59"/>
      <c r="M12" s="59"/>
      <c r="N12" s="59"/>
      <c r="O12" s="59"/>
      <c r="P12" s="59"/>
      <c r="Q12" s="59"/>
      <c r="R12" s="59"/>
      <c r="S12" s="59"/>
      <c r="T12" s="59"/>
      <c r="U12" s="59"/>
      <c r="V12" s="59"/>
      <c r="W12" s="59"/>
      <c r="X12" s="59"/>
    </row>
    <row r="13" ht="27.95" customHeight="1" spans="1:24">
      <c r="A13" s="30" t="s">
        <v>39</v>
      </c>
      <c r="B13" s="31"/>
      <c r="C13" s="36" t="s">
        <v>40</v>
      </c>
      <c r="D13" s="37"/>
      <c r="E13" s="38"/>
      <c r="F13" s="22" t="s">
        <v>41</v>
      </c>
      <c r="G13" s="39" t="s">
        <v>42</v>
      </c>
      <c r="H13" s="40"/>
      <c r="I13" s="40"/>
      <c r="J13" s="40"/>
      <c r="K13" s="63"/>
      <c r="L13" s="59"/>
      <c r="M13" s="59"/>
      <c r="N13" s="59"/>
      <c r="O13" s="59"/>
      <c r="P13" s="59"/>
      <c r="Q13" s="59"/>
      <c r="R13" s="59"/>
      <c r="S13" s="59"/>
      <c r="T13" s="59"/>
      <c r="U13" s="59"/>
      <c r="V13" s="59"/>
      <c r="W13" s="59"/>
      <c r="X13" s="59"/>
    </row>
    <row r="14" ht="27.95" customHeight="1" spans="1:24">
      <c r="A14" s="30" t="s">
        <v>43</v>
      </c>
      <c r="B14" s="31"/>
      <c r="C14" s="34" t="s">
        <v>371</v>
      </c>
      <c r="D14" s="35"/>
      <c r="E14" s="35"/>
      <c r="F14" s="35"/>
      <c r="G14" s="35"/>
      <c r="H14" s="35"/>
      <c r="I14" s="35"/>
      <c r="J14" s="35"/>
      <c r="K14" s="62"/>
      <c r="L14" s="59"/>
      <c r="M14" s="59"/>
      <c r="N14" s="59"/>
      <c r="O14" s="59"/>
      <c r="P14" s="59"/>
      <c r="Q14" s="59"/>
      <c r="R14" s="59"/>
      <c r="S14" s="59"/>
      <c r="T14" s="59"/>
      <c r="U14" s="59"/>
      <c r="V14" s="59"/>
      <c r="W14" s="59"/>
      <c r="X14" s="59"/>
    </row>
    <row r="15" ht="27.95" customHeight="1" spans="1:24">
      <c r="A15" s="6" t="s">
        <v>45</v>
      </c>
      <c r="B15" s="7"/>
      <c r="C15" s="34" t="s">
        <v>372</v>
      </c>
      <c r="D15" s="35"/>
      <c r="E15" s="35"/>
      <c r="F15" s="35"/>
      <c r="G15" s="35"/>
      <c r="H15" s="35"/>
      <c r="I15" s="35"/>
      <c r="J15" s="35"/>
      <c r="K15" s="62"/>
      <c r="L15" s="59"/>
      <c r="M15" s="59"/>
      <c r="N15" s="59"/>
      <c r="O15" s="59"/>
      <c r="P15" s="59"/>
      <c r="Q15" s="59"/>
      <c r="R15" s="59"/>
      <c r="S15" s="59"/>
      <c r="T15" s="59"/>
      <c r="U15" s="59"/>
      <c r="V15" s="59"/>
      <c r="W15" s="59"/>
      <c r="X15" s="59"/>
    </row>
    <row r="16" ht="27.95" customHeight="1" spans="1:24">
      <c r="A16" s="41" t="s">
        <v>47</v>
      </c>
      <c r="B16" s="42"/>
      <c r="C16" s="43"/>
      <c r="D16" s="44">
        <v>96.45</v>
      </c>
      <c r="E16" s="45"/>
      <c r="F16" s="46" t="s">
        <v>48</v>
      </c>
      <c r="G16" s="47">
        <f>IF(J5*10&gt;10,10,J5*10)</f>
        <v>9.49289238243612</v>
      </c>
      <c r="H16" s="48"/>
      <c r="I16" s="48"/>
      <c r="J16" s="48"/>
      <c r="K16" s="64"/>
      <c r="L16" s="59"/>
      <c r="M16" s="59"/>
      <c r="N16" s="59"/>
      <c r="O16" s="59"/>
      <c r="P16" s="59"/>
      <c r="Q16" s="59"/>
      <c r="R16" s="59"/>
      <c r="S16" s="59"/>
      <c r="T16" s="59"/>
      <c r="U16" s="59"/>
      <c r="V16" s="59"/>
      <c r="W16" s="59"/>
      <c r="X16" s="59"/>
    </row>
    <row r="17" ht="30" customHeight="1" spans="1:11">
      <c r="A17" s="49" t="s">
        <v>49</v>
      </c>
      <c r="B17" s="17" t="s">
        <v>50</v>
      </c>
      <c r="C17" s="17" t="s">
        <v>51</v>
      </c>
      <c r="D17" s="15" t="s">
        <v>52</v>
      </c>
      <c r="E17" s="16"/>
      <c r="F17" s="17" t="s">
        <v>53</v>
      </c>
      <c r="G17" s="17" t="s">
        <v>54</v>
      </c>
      <c r="H17" s="17" t="s">
        <v>55</v>
      </c>
      <c r="I17" s="17" t="s">
        <v>56</v>
      </c>
      <c r="J17" s="17" t="s">
        <v>57</v>
      </c>
      <c r="K17" s="17" t="s">
        <v>58</v>
      </c>
    </row>
    <row r="18" ht="15" customHeight="1" spans="1:11">
      <c r="A18" s="50"/>
      <c r="B18" s="49" t="s">
        <v>59</v>
      </c>
      <c r="C18" s="49" t="s">
        <v>60</v>
      </c>
      <c r="D18" s="51" t="s">
        <v>373</v>
      </c>
      <c r="E18" s="52"/>
      <c r="F18" s="53" t="s">
        <v>374</v>
      </c>
      <c r="G18" s="53" t="s">
        <v>106</v>
      </c>
      <c r="H18" s="53" t="s">
        <v>375</v>
      </c>
      <c r="I18" s="22" t="s">
        <v>106</v>
      </c>
      <c r="J18" s="65" t="s">
        <v>376</v>
      </c>
      <c r="K18" s="65" t="s">
        <v>36</v>
      </c>
    </row>
    <row r="19" ht="15" customHeight="1" spans="1:11">
      <c r="A19" s="50"/>
      <c r="B19" s="50"/>
      <c r="C19" s="50"/>
      <c r="D19" s="51" t="s">
        <v>377</v>
      </c>
      <c r="E19" s="52"/>
      <c r="F19" s="53" t="s">
        <v>378</v>
      </c>
      <c r="G19" s="53" t="s">
        <v>106</v>
      </c>
      <c r="H19" s="53" t="s">
        <v>379</v>
      </c>
      <c r="I19" s="22" t="s">
        <v>106</v>
      </c>
      <c r="J19" s="65" t="s">
        <v>380</v>
      </c>
      <c r="K19" s="65" t="s">
        <v>36</v>
      </c>
    </row>
    <row r="20" ht="15" customHeight="1" spans="1:11">
      <c r="A20" s="50"/>
      <c r="B20" s="50"/>
      <c r="C20" s="50"/>
      <c r="D20" s="51" t="s">
        <v>381</v>
      </c>
      <c r="E20" s="52"/>
      <c r="F20" s="53" t="s">
        <v>382</v>
      </c>
      <c r="G20" s="53" t="s">
        <v>106</v>
      </c>
      <c r="H20" s="53" t="s">
        <v>174</v>
      </c>
      <c r="I20" s="22" t="s">
        <v>106</v>
      </c>
      <c r="J20" s="65" t="s">
        <v>383</v>
      </c>
      <c r="K20" s="65" t="s">
        <v>384</v>
      </c>
    </row>
    <row r="21" ht="15" customHeight="1" spans="1:11">
      <c r="A21" s="50"/>
      <c r="B21" s="50"/>
      <c r="C21" s="50"/>
      <c r="D21" s="51" t="s">
        <v>385</v>
      </c>
      <c r="E21" s="52"/>
      <c r="F21" s="53" t="s">
        <v>386</v>
      </c>
      <c r="G21" s="53" t="s">
        <v>106</v>
      </c>
      <c r="H21" s="53" t="s">
        <v>86</v>
      </c>
      <c r="I21" s="22" t="s">
        <v>106</v>
      </c>
      <c r="J21" s="65" t="s">
        <v>387</v>
      </c>
      <c r="K21" s="65" t="s">
        <v>36</v>
      </c>
    </row>
    <row r="22" ht="15" customHeight="1" spans="1:11">
      <c r="A22" s="50"/>
      <c r="B22" s="50"/>
      <c r="C22" s="50"/>
      <c r="D22" s="51" t="s">
        <v>388</v>
      </c>
      <c r="E22" s="52"/>
      <c r="F22" s="53" t="s">
        <v>389</v>
      </c>
      <c r="G22" s="53" t="s">
        <v>106</v>
      </c>
      <c r="H22" s="53" t="s">
        <v>390</v>
      </c>
      <c r="I22" s="22" t="s">
        <v>106</v>
      </c>
      <c r="J22" s="65" t="s">
        <v>391</v>
      </c>
      <c r="K22" s="65" t="s">
        <v>36</v>
      </c>
    </row>
    <row r="23" ht="15" customHeight="1" spans="1:11">
      <c r="A23" s="50"/>
      <c r="B23" s="50"/>
      <c r="C23" s="50"/>
      <c r="D23" s="51" t="s">
        <v>392</v>
      </c>
      <c r="E23" s="52"/>
      <c r="F23" s="53" t="s">
        <v>173</v>
      </c>
      <c r="G23" s="53" t="s">
        <v>106</v>
      </c>
      <c r="H23" s="53" t="s">
        <v>191</v>
      </c>
      <c r="I23" s="22" t="s">
        <v>393</v>
      </c>
      <c r="J23" s="65" t="s">
        <v>394</v>
      </c>
      <c r="K23" s="65" t="s">
        <v>395</v>
      </c>
    </row>
    <row r="24" ht="15" customHeight="1" spans="1:11">
      <c r="A24" s="50"/>
      <c r="B24" s="50"/>
      <c r="C24" s="50"/>
      <c r="D24" s="51" t="s">
        <v>189</v>
      </c>
      <c r="E24" s="52"/>
      <c r="F24" s="53" t="s">
        <v>190</v>
      </c>
      <c r="G24" s="53" t="s">
        <v>106</v>
      </c>
      <c r="H24" s="53" t="s">
        <v>281</v>
      </c>
      <c r="I24" s="22" t="s">
        <v>106</v>
      </c>
      <c r="J24" s="65" t="s">
        <v>396</v>
      </c>
      <c r="K24" s="65" t="s">
        <v>36</v>
      </c>
    </row>
    <row r="25" ht="15" customHeight="1" spans="1:11">
      <c r="A25" s="50"/>
      <c r="B25" s="50"/>
      <c r="C25" s="54"/>
      <c r="D25" s="51" t="s">
        <v>397</v>
      </c>
      <c r="E25" s="52"/>
      <c r="F25" s="53" t="s">
        <v>398</v>
      </c>
      <c r="G25" s="53" t="s">
        <v>106</v>
      </c>
      <c r="H25" s="53" t="s">
        <v>399</v>
      </c>
      <c r="I25" s="22" t="s">
        <v>106</v>
      </c>
      <c r="J25" s="65" t="s">
        <v>400</v>
      </c>
      <c r="K25" s="65" t="s">
        <v>36</v>
      </c>
    </row>
    <row r="26" ht="15" customHeight="1" spans="1:11">
      <c r="A26" s="50"/>
      <c r="B26" s="50"/>
      <c r="C26" s="49" t="s">
        <v>98</v>
      </c>
      <c r="D26" s="51" t="s">
        <v>199</v>
      </c>
      <c r="E26" s="52"/>
      <c r="F26" s="55" t="s">
        <v>100</v>
      </c>
      <c r="G26" s="55" t="s">
        <v>196</v>
      </c>
      <c r="H26" s="55" t="s">
        <v>101</v>
      </c>
      <c r="I26" s="22" t="s">
        <v>196</v>
      </c>
      <c r="J26" s="65" t="s">
        <v>401</v>
      </c>
      <c r="K26" s="65" t="s">
        <v>36</v>
      </c>
    </row>
    <row r="27" ht="15" customHeight="1" spans="1:11">
      <c r="A27" s="50"/>
      <c r="B27" s="50"/>
      <c r="C27" s="54"/>
      <c r="D27" s="51" t="s">
        <v>195</v>
      </c>
      <c r="E27" s="52"/>
      <c r="F27" s="53" t="s">
        <v>141</v>
      </c>
      <c r="G27" s="53" t="s">
        <v>196</v>
      </c>
      <c r="H27" s="53" t="s">
        <v>300</v>
      </c>
      <c r="I27" s="22" t="s">
        <v>196</v>
      </c>
      <c r="J27" s="65" t="s">
        <v>402</v>
      </c>
      <c r="K27" s="65" t="s">
        <v>36</v>
      </c>
    </row>
    <row r="28" ht="15" customHeight="1" spans="1:11">
      <c r="A28" s="50"/>
      <c r="B28" s="50"/>
      <c r="C28" s="53" t="s">
        <v>112</v>
      </c>
      <c r="D28" s="51" t="s">
        <v>201</v>
      </c>
      <c r="E28" s="52"/>
      <c r="F28" s="55" t="s">
        <v>100</v>
      </c>
      <c r="G28" s="55" t="s">
        <v>114</v>
      </c>
      <c r="H28" s="55" t="s">
        <v>300</v>
      </c>
      <c r="I28" s="22" t="s">
        <v>403</v>
      </c>
      <c r="J28" s="65" t="s">
        <v>404</v>
      </c>
      <c r="K28" s="65" t="s">
        <v>405</v>
      </c>
    </row>
    <row r="29" ht="15" customHeight="1" spans="1:11">
      <c r="A29" s="50"/>
      <c r="B29" s="54"/>
      <c r="C29" s="53" t="s">
        <v>119</v>
      </c>
      <c r="D29" s="51" t="s">
        <v>120</v>
      </c>
      <c r="E29" s="52"/>
      <c r="F29" s="55" t="s">
        <v>406</v>
      </c>
      <c r="G29" s="55" t="s">
        <v>114</v>
      </c>
      <c r="H29" s="55" t="s">
        <v>407</v>
      </c>
      <c r="I29" s="22" t="s">
        <v>114</v>
      </c>
      <c r="J29" s="65" t="s">
        <v>408</v>
      </c>
      <c r="K29" s="65" t="s">
        <v>36</v>
      </c>
    </row>
    <row r="30" ht="15" customHeight="1" spans="1:11">
      <c r="A30" s="50"/>
      <c r="B30" s="49" t="s">
        <v>124</v>
      </c>
      <c r="C30" s="49" t="s">
        <v>125</v>
      </c>
      <c r="D30" s="51" t="s">
        <v>409</v>
      </c>
      <c r="E30" s="52"/>
      <c r="F30" s="53" t="s">
        <v>209</v>
      </c>
      <c r="G30" s="53" t="s">
        <v>410</v>
      </c>
      <c r="H30" s="53" t="s">
        <v>211</v>
      </c>
      <c r="I30" s="22" t="s">
        <v>411</v>
      </c>
      <c r="J30" s="65" t="s">
        <v>412</v>
      </c>
      <c r="K30" s="65" t="s">
        <v>413</v>
      </c>
    </row>
    <row r="31" ht="15" customHeight="1" spans="1:11">
      <c r="A31" s="50"/>
      <c r="B31" s="54"/>
      <c r="C31" s="54"/>
      <c r="D31" s="51" t="s">
        <v>414</v>
      </c>
      <c r="E31" s="52"/>
      <c r="F31" s="53" t="s">
        <v>209</v>
      </c>
      <c r="G31" s="53" t="s">
        <v>114</v>
      </c>
      <c r="H31" s="53" t="s">
        <v>211</v>
      </c>
      <c r="I31" s="22" t="s">
        <v>114</v>
      </c>
      <c r="J31" s="65" t="s">
        <v>415</v>
      </c>
      <c r="K31" s="65" t="s">
        <v>36</v>
      </c>
    </row>
    <row r="32" ht="15" customHeight="1" spans="1:11">
      <c r="A32" s="54"/>
      <c r="B32" s="53" t="s">
        <v>138</v>
      </c>
      <c r="C32" s="53" t="s">
        <v>139</v>
      </c>
      <c r="D32" s="51" t="s">
        <v>140</v>
      </c>
      <c r="E32" s="52"/>
      <c r="F32" s="53" t="s">
        <v>141</v>
      </c>
      <c r="G32" s="53" t="s">
        <v>114</v>
      </c>
      <c r="H32" s="53" t="s">
        <v>416</v>
      </c>
      <c r="I32" s="22" t="s">
        <v>114</v>
      </c>
      <c r="J32" s="65" t="s">
        <v>417</v>
      </c>
      <c r="K32" s="65" t="s">
        <v>36</v>
      </c>
    </row>
    <row r="33" s="1" customFormat="1" ht="42" customHeight="1" spans="1:11">
      <c r="A33" s="56"/>
      <c r="B33" s="57"/>
      <c r="C33" s="57"/>
      <c r="D33" s="57"/>
      <c r="E33" s="57"/>
      <c r="F33" s="57"/>
      <c r="G33" s="57"/>
      <c r="H33" s="57"/>
      <c r="I33" s="57"/>
      <c r="J33" s="57"/>
      <c r="K33" s="57"/>
    </row>
    <row r="34" s="1" customFormat="1" ht="42" customHeight="1" spans="1:11">
      <c r="A34" s="56"/>
      <c r="B34" s="57"/>
      <c r="C34" s="57"/>
      <c r="D34" s="57"/>
      <c r="E34" s="57"/>
      <c r="F34" s="57"/>
      <c r="G34" s="57"/>
      <c r="H34" s="57"/>
      <c r="I34" s="57"/>
      <c r="J34" s="57"/>
      <c r="K34" s="57"/>
    </row>
    <row r="35" s="1" customFormat="1" ht="42" customHeight="1" spans="1:11">
      <c r="A35" s="56"/>
      <c r="B35" s="57"/>
      <c r="C35" s="57"/>
      <c r="D35" s="57"/>
      <c r="E35" s="57"/>
      <c r="F35" s="57"/>
      <c r="G35" s="57"/>
      <c r="H35" s="57"/>
      <c r="I35" s="57"/>
      <c r="J35" s="57"/>
      <c r="K35" s="57"/>
    </row>
    <row r="36" s="1" customFormat="1" ht="42" customHeight="1" spans="1:11">
      <c r="A36" s="56"/>
      <c r="B36" s="57"/>
      <c r="C36" s="57"/>
      <c r="D36" s="57"/>
      <c r="E36" s="57"/>
      <c r="F36" s="57"/>
      <c r="G36" s="57"/>
      <c r="H36" s="57"/>
      <c r="I36" s="57"/>
      <c r="J36" s="57"/>
      <c r="K36" s="57"/>
    </row>
    <row r="37" s="1" customFormat="1" ht="42" customHeight="1" spans="1:11">
      <c r="A37" s="56"/>
      <c r="B37" s="57"/>
      <c r="C37" s="57"/>
      <c r="D37" s="57"/>
      <c r="E37" s="57"/>
      <c r="F37" s="57"/>
      <c r="G37" s="57"/>
      <c r="H37" s="57"/>
      <c r="I37" s="57"/>
      <c r="J37" s="57"/>
      <c r="K37" s="57"/>
    </row>
    <row r="38" s="1" customFormat="1" ht="42" customHeight="1" spans="1:11">
      <c r="A38" s="56"/>
      <c r="B38" s="57"/>
      <c r="C38" s="57"/>
      <c r="D38" s="57"/>
      <c r="E38" s="57"/>
      <c r="F38" s="57"/>
      <c r="G38" s="57"/>
      <c r="H38" s="57"/>
      <c r="I38" s="57"/>
      <c r="J38" s="57"/>
      <c r="K38" s="57"/>
    </row>
    <row r="39" s="1" customFormat="1" ht="42" customHeight="1" spans="1:11">
      <c r="A39" s="56"/>
      <c r="B39" s="57"/>
      <c r="C39" s="57"/>
      <c r="D39" s="57"/>
      <c r="E39" s="57"/>
      <c r="F39" s="57"/>
      <c r="G39" s="57"/>
      <c r="H39" s="57"/>
      <c r="I39" s="57"/>
      <c r="J39" s="57"/>
      <c r="K39" s="57"/>
    </row>
    <row r="40" s="1" customFormat="1" ht="42" customHeight="1" spans="1:11">
      <c r="A40" s="56"/>
      <c r="B40" s="57"/>
      <c r="C40" s="57"/>
      <c r="D40" s="57"/>
      <c r="E40" s="57"/>
      <c r="F40" s="57"/>
      <c r="G40" s="57"/>
      <c r="H40" s="57"/>
      <c r="I40" s="57"/>
      <c r="J40" s="57"/>
      <c r="K40" s="57"/>
    </row>
  </sheetData>
  <mergeCells count="63">
    <mergeCell ref="A1:K1"/>
    <mergeCell ref="A2:B2"/>
    <mergeCell ref="C2:E2"/>
    <mergeCell ref="G2:K2"/>
    <mergeCell ref="A3:B3"/>
    <mergeCell ref="C3:E3"/>
    <mergeCell ref="G3:K3"/>
    <mergeCell ref="C4:D4"/>
    <mergeCell ref="E4:F4"/>
    <mergeCell ref="J4:K4"/>
    <mergeCell ref="C5:D5"/>
    <mergeCell ref="E5:F5"/>
    <mergeCell ref="J5:K5"/>
    <mergeCell ref="E6:F6"/>
    <mergeCell ref="J6:K6"/>
    <mergeCell ref="E7:F7"/>
    <mergeCell ref="J7:K7"/>
    <mergeCell ref="E8:F8"/>
    <mergeCell ref="J8:K8"/>
    <mergeCell ref="E9:F9"/>
    <mergeCell ref="J9:K9"/>
    <mergeCell ref="E10:F10"/>
    <mergeCell ref="J10:K10"/>
    <mergeCell ref="A11:B11"/>
    <mergeCell ref="C11:D11"/>
    <mergeCell ref="E11:F11"/>
    <mergeCell ref="G11:K11"/>
    <mergeCell ref="A12:B12"/>
    <mergeCell ref="C12:K12"/>
    <mergeCell ref="A13:B13"/>
    <mergeCell ref="C13:E13"/>
    <mergeCell ref="G13:K13"/>
    <mergeCell ref="A14:B14"/>
    <mergeCell ref="C14:K14"/>
    <mergeCell ref="A15:B15"/>
    <mergeCell ref="C15:K15"/>
    <mergeCell ref="A16:C16"/>
    <mergeCell ref="D16:E16"/>
    <mergeCell ref="G16:K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A17:A32"/>
    <mergeCell ref="B18:B29"/>
    <mergeCell ref="B30:B31"/>
    <mergeCell ref="C6:C7"/>
    <mergeCell ref="C18:C25"/>
    <mergeCell ref="C26:C27"/>
    <mergeCell ref="C30:C31"/>
    <mergeCell ref="A4:B10"/>
  </mergeCells>
  <pageMargins left="0.94" right="0.16" top="0.55" bottom="1" header="0.24" footer="0.67"/>
  <pageSetup paperSize="1" scale="65" orientation="portrait" horizontalDpi="3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直属院校运行保障</vt:lpstr>
      <vt:lpstr>现代职业教育质量提升计划</vt:lpstr>
      <vt:lpstr>广西农业职业技术大学西校区一期工程项目</vt:lpstr>
      <vt:lpstr>追加2023年高等职业教育补助经费</vt:lpstr>
      <vt:lpstr>高等教育本专科学生中央资助经费</vt:lpstr>
      <vt:lpstr>现代职业教育发展专项经费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鹏</cp:lastModifiedBy>
  <dcterms:created xsi:type="dcterms:W3CDTF">2006-09-13T11:21:00Z</dcterms:created>
  <dcterms:modified xsi:type="dcterms:W3CDTF">2025-04-29T02:45:08Z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B905351E51B144D1BA6D2BB98EC0AC9F_13</vt:lpwstr>
  </property>
  <property fmtid="{D5CDD505-2E9C-101B-9397-08002B2CF9AE}" pid="3" name="KSOProductBuildVer">
    <vt:lpwstr>2052-12.1.0.20784</vt:lpwstr>
  </property>
  <property fmtid="{D5CDD505-2E9C-101B-9397-08002B2CF9AE}" pid="4" name="KSOReadingLayout">
    <vt:bool>true</vt:bool>
  </property>
</Properties>
</file>