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广西第三次全国土壤普查(乡村振兴产业发展专项)" sheetId="1" r:id="rId1"/>
    <sheet name="行业及产业调查与统计" sheetId="2" r:id="rId2"/>
  </sheets>
  <definedNames>
    <definedName name="_xlnm.Print_Titles" localSheetId="0">'广西第三次全国土壤普查(乡村振兴产业发展专项)'!$13:$13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<sst xmlns="http://schemas.openxmlformats.org/spreadsheetml/2006/main" count="369" uniqueCount="179">
  <si>
    <r>
      <rPr>
        <b/>
        <sz val="18"/>
        <color rgb="FF000000"/>
        <rFont val="宋体"/>
        <charset val="134"/>
      </rPr>
      <t>2023年度预算项目绩效自评表</t>
    </r>
  </si>
  <si>
    <t>项目名称</t>
  </si>
  <si>
    <t>广西第三次全国土壤普查(乡村振兴产业发展专项)</t>
  </si>
  <si>
    <t>项目编码</t>
  </si>
  <si>
    <t>450000230450100035644</t>
  </si>
  <si>
    <t>项目实施单位</t>
  </si>
  <si>
    <t>501016-广西壮族自治区土壤肥料工作站</t>
  </si>
  <si>
    <t>主管部门</t>
  </si>
  <si>
    <t>501-广西壮族自治区农业农村厅</t>
  </si>
  <si>
    <t>预算执行情况
(万元)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</si>
  <si>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</si>
  <si>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</si>
  <si>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</si>
  <si>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</si>
  <si>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</si>
  <si>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</si>
  <si>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</si>
  <si>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>其中：一般公共预算拨款</t>
  </si>
  <si>
    <t>其中: 上级</t>
  </si>
  <si>
    <t>0.0</t>
  </si>
  <si>
    <t>0</t>
  </si>
  <si>
    <t xml:space="preserve">      本级</t>
  </si>
  <si>
    <t>9987.8499</t>
  </si>
  <si>
    <t>5804.321</t>
  </si>
  <si>
    <t>58.11</t>
  </si>
  <si>
    <t>政府性基金</t>
  </si>
  <si>
    <t xml:space="preserve"> ——</t>
  </si>
  <si>
    <t xml:space="preserve">  国有资本经营预算</t>
  </si>
  <si>
    <t xml:space="preserve"> 其他资金</t>
  </si>
  <si>
    <t>年度绩效目标</t>
  </si>
  <si>
    <t>完成广西第三次全国土壤普查土壤样品分析测试工作。</t>
  </si>
  <si>
    <t>自评得分（满分100分）</t>
  </si>
  <si>
    <t>预算执行（10分）</t>
  </si>
  <si>
    <t>项目绩效目标衡量指标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</si>
  <si>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</si>
  <si>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</si>
  <si>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</si>
  <si>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</si>
  <si>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</si>
  <si>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</si>
  <si>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</si>
  <si>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</si>
  <si>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</si>
  <si>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</si>
  <si>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</si>
  <si>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数据管理及应用平台</t>
  </si>
  <si>
    <t>≤1个</t>
  </si>
  <si>
    <t>2.5</t>
  </si>
  <si>
    <t>0.5</t>
  </si>
  <si>
    <t>数据管理及应用平台项目建议书已获自治区发改委批复，正待批复可研。</t>
  </si>
  <si>
    <t>数据管理及应用平台建设项目立项流程多、用时长，目前建议书已获自治区发改委批复，项目可行性研究报告已通过自治区大数据发展局评审，目前正在按照最新政策要求，报国家发改委进行提级论证。</t>
  </si>
  <si>
    <t>土壤剖面调查采样数量</t>
  </si>
  <si>
    <t>≥1080个</t>
  </si>
  <si>
    <t>3</t>
  </si>
  <si>
    <t>1276</t>
  </si>
  <si>
    <t>已完成土壤剖面调查采样数量1276个</t>
  </si>
  <si>
    <t/>
  </si>
  <si>
    <t>内业测试化验样品数量</t>
  </si>
  <si>
    <t>≥1.43万个</t>
  </si>
  <si>
    <t>1.4372</t>
  </si>
  <si>
    <t>截止2023年12月底，全区共完成检测化验38026个，其中2023年耕地建设与利用项目（第三次全国土壤普查）完成的样点数为15615个，本项目完成1.4372万个，剩余8039个为广西第三次全国土壤普查（自治区部门预算和自有资金）项目完成的任务量。</t>
  </si>
  <si>
    <t>全程质量控制样品数量</t>
  </si>
  <si>
    <t>≥4万个</t>
  </si>
  <si>
    <t>4.4</t>
  </si>
  <si>
    <t>全区共完成样点抽检526个，根据抽检比例不少于千分之五的质量控制要求，本项目完成全程质量控制样品数量4.4万个</t>
  </si>
  <si>
    <t>样点校核数量</t>
  </si>
  <si>
    <t>≥10万个</t>
  </si>
  <si>
    <t>10.3</t>
  </si>
  <si>
    <t>完成样点校核数量10.3万个</t>
  </si>
  <si>
    <t>土壤样品制备保存数量</t>
  </si>
  <si>
    <t>≥3万个</t>
  </si>
  <si>
    <t>截止2023年12月底，全区共完成土壤样品制备保存数量57966个，其中本项目完成3万个，剩余为2023年耕地建设与利用项目（第三次全国土壤普查）和广西第三次全国土壤普查（自治区部门预算和自有资金）项目完成的任务量。</t>
  </si>
  <si>
    <t>土壤样品库建设</t>
  </si>
  <si>
    <t>土壤样品库建设项目建议书并获自治区发改委批复，正编制可研。</t>
  </si>
  <si>
    <t>土壤样品库建设项目立项流程多，用时长，目前建议书已获自治区发改委批复，目前正加紧进行项目可行性研究报告、初步设计方案的编制与报批。</t>
  </si>
  <si>
    <t>质量指标</t>
  </si>
  <si>
    <t>土壤采样、化验完成率</t>
  </si>
  <si>
    <t>≥95%</t>
  </si>
  <si>
    <t>5</t>
  </si>
  <si>
    <t>100</t>
  </si>
  <si>
    <t>根据质控专家抽检，检查合格率100%。土壤采样、化验完成率100%</t>
  </si>
  <si>
    <t>经费支出合规率</t>
  </si>
  <si>
    <t>＝100%</t>
  </si>
  <si>
    <t>经费支出合规率100%</t>
  </si>
  <si>
    <t>时效指标</t>
  </si>
  <si>
    <t>项目及时完成率</t>
  </si>
  <si>
    <t>10</t>
  </si>
  <si>
    <t>及时完成指标</t>
  </si>
  <si>
    <t>成本指标</t>
  </si>
  <si>
    <t>样点校核成本</t>
  </si>
  <si>
    <t>≤530万元</t>
  </si>
  <si>
    <t>1.5</t>
  </si>
  <si>
    <t>529.6</t>
  </si>
  <si>
    <t>样点校核实际支出529.6万元</t>
  </si>
  <si>
    <t>其他费用支出</t>
  </si>
  <si>
    <t>＝157万元</t>
  </si>
  <si>
    <t>156.8</t>
  </si>
  <si>
    <t>其他费用支出156.8万元</t>
  </si>
  <si>
    <t>样品库建设第一期建设成本</t>
  </si>
  <si>
    <t>≤1500万元</t>
  </si>
  <si>
    <t>样品库建设第一期建设资金已批复结转2024年</t>
  </si>
  <si>
    <t>数据管理及应用平台第一期建设成本</t>
  </si>
  <si>
    <t>≤540万元</t>
  </si>
  <si>
    <t>数据管理及应用平台第一期建设资金已批复结转2004年</t>
  </si>
  <si>
    <t>土壤样品制备保存成本</t>
  </si>
  <si>
    <t>≤450万元</t>
  </si>
  <si>
    <t>255.97</t>
  </si>
  <si>
    <t>土壤样品制备保存总支出255.97万元</t>
  </si>
  <si>
    <t>土壤剖面调查采样成本</t>
  </si>
  <si>
    <t>≤1620万元</t>
  </si>
  <si>
    <t>621</t>
  </si>
  <si>
    <t>土壤剖面调查采样支出621万元</t>
  </si>
  <si>
    <t>内业测试化验成本</t>
  </si>
  <si>
    <t>≤4303万元</t>
  </si>
  <si>
    <t>3472.09</t>
  </si>
  <si>
    <t>内业测试化验支出3472.09万元</t>
  </si>
  <si>
    <t>全程质量控制成本</t>
  </si>
  <si>
    <t>≤900万元</t>
  </si>
  <si>
    <t>768.84</t>
  </si>
  <si>
    <t>全程质量控制支出768.84万元</t>
  </si>
  <si>
    <t>效益指标</t>
  </si>
  <si>
    <t>社会效益</t>
  </si>
  <si>
    <t>对广西第三次全国土壤普查影响</t>
  </si>
  <si>
    <t>保障广西第三次全国土壤普查工作顺利开展</t>
  </si>
  <si>
    <t>30</t>
  </si>
  <si>
    <t>达成预期指标</t>
  </si>
  <si>
    <t>顺利保障广西第三次全国土壤普查顺利开展，广西2023年全年采样量排全国第8、制备量排全国第4、检测量排全国第2。</t>
  </si>
  <si>
    <t>满意度指标</t>
  </si>
  <si>
    <t>服务对象满意度</t>
  </si>
  <si>
    <t>公众满意度</t>
  </si>
  <si>
    <t>≥90%</t>
  </si>
  <si>
    <t>90</t>
  </si>
  <si>
    <t>发放调查问卷15份，收回问卷10份，公众满意率90%以上。</t>
  </si>
  <si>
    <t>自评分析</t>
  </si>
  <si>
    <t>全年目标完成情况</t>
  </si>
  <si>
    <t>项目已完成了1276个剖面样点调查采样、3万个样品制备保存、1.4372个内业测试化验样品数量、4.4万个样品数量的全程质量控制、10.3万个样点数的样点校核的目标任务，有序推进数据库管理及应用平台和土壤样品库立项，保障了广西第三次全国普查顺利开展。基本完成2023年预算批复的项目建设内容，取得了较好的预算执行效果。</t>
  </si>
  <si>
    <t>绩效目标偏离原因分析</t>
  </si>
  <si>
    <t>整改措施及建议</t>
  </si>
  <si>
    <t>其他需说明问题</t>
  </si>
  <si>
    <t>行业及产业调查与统计</t>
  </si>
  <si>
    <t>450000230450100033115</t>
  </si>
  <si>
    <t>106.0</t>
  </si>
  <si>
    <t>-3.388</t>
  </si>
  <si>
    <t>102.612</t>
  </si>
  <si>
    <t>102.242</t>
  </si>
  <si>
    <t>99.64</t>
  </si>
  <si>
    <t xml:space="preserve"> 国有资本经营预算</t>
  </si>
  <si>
    <t xml:space="preserve">      其他资金</t>
  </si>
  <si>
    <t>1、利用监测数据，找出土壤障碍因子，优化技术措施，提出对策与建议，提高耕地综合生产能力；通过定点监测，普及推广土肥技术，提高农民科学施肥水平和耕地保护意识，为农业生产提供技术支持。2、收集、整理、分析监测数据，更新耕地质量等级年度变更情况，撰写相关报告及图件，为政府及相关部门开展耕地质量建设与改良、制定农业发展规划、指导农民科学施肥等方面提供基础数据支撑与科学依据。</t>
  </si>
  <si>
    <t>耕地质量监测土壤样品检测数</t>
  </si>
  <si>
    <t>≥1331个</t>
  </si>
  <si>
    <t>974</t>
  </si>
  <si>
    <t>7.32</t>
  </si>
  <si>
    <t>已完成耕地质量监测土壤样品检测数974个。</t>
  </si>
  <si>
    <t>部分市县已自行对2022年度耕地质量监测点土壤样品安排检测，检测费用不计入我单位，该项目已完成采集任务，年中预算调减土壤样品检测经费3.388万元。</t>
  </si>
  <si>
    <t>录入数据的耕地质量监测点个数</t>
  </si>
  <si>
    <t>≥683个</t>
  </si>
  <si>
    <t>688</t>
  </si>
  <si>
    <t>已完成录入数据的耕地质量监测点个数688个。</t>
  </si>
  <si>
    <t>耕地监测点土壤样品分析完成率</t>
  </si>
  <si>
    <t>73</t>
  </si>
  <si>
    <t>2.31</t>
  </si>
  <si>
    <t>耕地监测点土壤样品分析完成率73.18%以上。</t>
  </si>
  <si>
    <t>年度耕地质量监测报告完成率</t>
  </si>
  <si>
    <t>4</t>
  </si>
  <si>
    <t>年度耕地质量监测报告完成率100%</t>
  </si>
  <si>
    <t>耕地质量等级年度变更评价报告完成率</t>
  </si>
  <si>
    <t>耕地质量等级年度变更评价报告完成率100%</t>
  </si>
  <si>
    <t>≤100%</t>
  </si>
  <si>
    <t>项目于2023年12月31日前完成实施。</t>
  </si>
  <si>
    <t>耕地质量监测成本</t>
  </si>
  <si>
    <t>≤102.61万元</t>
  </si>
  <si>
    <t>项目成本控制在预算内。</t>
  </si>
  <si>
    <t>对土肥业务影响</t>
  </si>
  <si>
    <t>保障耕地质量监测工作开展保障耕地质量监测工作开展</t>
  </si>
  <si>
    <t>耕地质量监测工作开展，提高耕地综合生产能力。</t>
  </si>
  <si>
    <t>93</t>
  </si>
  <si>
    <t>收回调查问卷30份，统计满意度为93%。</t>
  </si>
  <si>
    <t>完成了2023年部门预算批复的项目建设内容，项目绩效目标全面完成，取得了较好的预算执行效果：1、利用监测数据，找出土壤障碍因子，优化技术措施，提出对策与建议，提高了耕地综合生产能力；通过定点监测，普及推广土肥技术，提高农民科学施肥水平和耕地保护意识，为农业生产提供技术支持。2、收集、整理、分析监测数据，更新耕地质量等级年度变更情况，撰写相关报告及图件，为政府及相关部门开展耕地质量建设与改良、制定农业发展规划、指导农民科学施肥等方面提供基础数据支撑与科学依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</si>
</sst>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0"/>
      <name val="Arial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1"/>
      <name val="仿宋_GB2312"/>
      <charset val="134"/>
    </font>
    <font>
      <sz val="9"/>
      <name val="宋体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9">
    <xf numFmtId="0" fontId="0" fillId="0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 wrapText="1" shrinkToFit="1"/>
    </xf>
    <xf numFmtId="0" fontId="2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0" fontId="2" fillId="0" borderId="1" xfId="0" applyNumberFormat="1" applyFont="1" applyFill="1" applyBorder="1" applyAlignment="1" applyProtection="1">
      <alignment horizontal="left" vertical="center" wrapText="1" shrinkToFit="1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/>
    <xf numFmtId="0" fontId="10" fillId="0" borderId="0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 applyProtection="1">
      <alignment horizontal="left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7"/>
  <sheetViews>
    <sheetView tabSelected="1" zoomScaleSheetLayoutView="60" workbookViewId="0">
      <selection activeCell="K14" sqref="K14"/>
    </sheetView>
  </sheetViews>
  <sheetFormatPr defaultColWidth="9.57142857142857" defaultRowHeight="12.55" customHeight="1"/>
  <cols>
    <col min="1" max="1" width="6.85714285714286" style="1" customWidth="1"/>
    <col min="2" max="2" width="9.85714285714286" customWidth="1"/>
    <col min="3" max="3" width="12.7142857142857" customWidth="1"/>
    <col min="4" max="4" width="14" customWidth="1"/>
    <col min="5" max="5" width="5.42857142857143" customWidth="1"/>
    <col min="6" max="6" width="13.7142857142857" customWidth="1"/>
    <col min="7" max="7" width="11.1619047619048" customWidth="1"/>
    <col min="8" max="8" width="13.7142857142857" customWidth="1"/>
    <col min="9" max="9" width="13.2857142857143" customWidth="1"/>
    <col min="10" max="10" width="25" customWidth="1"/>
    <col min="11" max="11" width="17.1428571428571" customWidth="1"/>
  </cols>
  <sheetData>
    <row r="1" ht="33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ht="32" customHeight="1" spans="1:24">
      <c r="A2" s="3" t="s">
        <v>1</v>
      </c>
      <c r="B2" s="3"/>
      <c r="C2" s="26" t="s">
        <v>2</v>
      </c>
      <c r="D2" s="26"/>
      <c r="E2" s="26"/>
      <c r="F2" s="3" t="s">
        <v>3</v>
      </c>
      <c r="G2" s="3" t="s">
        <v>4</v>
      </c>
      <c r="H2" s="3"/>
      <c r="I2" s="3"/>
      <c r="J2" s="3"/>
      <c r="K2" s="3"/>
      <c r="L2" s="23"/>
      <c r="M2" s="23"/>
      <c r="N2" s="23"/>
      <c r="O2" s="23"/>
      <c r="P2" s="23"/>
      <c r="Q2" s="23"/>
      <c r="R2" s="23"/>
      <c r="S2" s="23"/>
      <c r="T2" s="22"/>
      <c r="U2" s="22"/>
      <c r="V2" s="22"/>
      <c r="W2" s="22"/>
      <c r="X2" s="22"/>
    </row>
    <row r="3" ht="31" customHeight="1" spans="1:24">
      <c r="A3" s="3" t="s">
        <v>5</v>
      </c>
      <c r="B3" s="3"/>
      <c r="C3" s="27" t="s">
        <v>6</v>
      </c>
      <c r="D3" s="27"/>
      <c r="E3" s="27"/>
      <c r="F3" s="3" t="s">
        <v>7</v>
      </c>
      <c r="G3" s="3" t="s">
        <v>8</v>
      </c>
      <c r="H3" s="3"/>
      <c r="I3" s="3"/>
      <c r="J3" s="3"/>
      <c r="K3" s="3"/>
      <c r="L3" s="23"/>
      <c r="M3" s="23"/>
      <c r="N3" s="23"/>
      <c r="O3" s="23"/>
      <c r="P3" s="23"/>
      <c r="Q3" s="23"/>
      <c r="R3" s="23"/>
      <c r="S3" s="23"/>
      <c r="T3" s="22"/>
      <c r="U3" s="22"/>
      <c r="V3" s="22"/>
      <c r="W3" s="22"/>
      <c r="X3" s="22"/>
    </row>
    <row r="4" ht="35" customHeight="1" spans="1:24">
      <c r="A4" s="5" t="s">
        <v>9</v>
      </c>
      <c r="B4" s="5"/>
      <c r="C4" s="6" t="s">
        <v>10</v>
      </c>
      <c r="D4" s="6"/>
      <c r="E4" s="6" t="s">
        <v>11</v>
      </c>
      <c r="F4" s="6"/>
      <c r="G4" s="6" t="s">
        <v>12</v>
      </c>
      <c r="H4" s="6" t="s">
        <v>13</v>
      </c>
      <c r="I4" s="6" t="s">
        <v>14</v>
      </c>
      <c r="J4" s="6" t="s">
        <v>15</v>
      </c>
      <c r="K4" s="6"/>
      <c r="L4" s="23"/>
      <c r="M4" s="23"/>
      <c r="N4" s="23"/>
      <c r="O4" s="23"/>
      <c r="P4" s="23"/>
      <c r="Q4" s="23"/>
      <c r="R4" s="23"/>
      <c r="S4" s="23"/>
      <c r="T4" s="22"/>
      <c r="U4" s="22"/>
      <c r="V4" s="22"/>
      <c r="W4" s="22"/>
      <c r="X4" s="22"/>
    </row>
    <row r="5" ht="21.95" customHeight="1" spans="1:11">
      <c r="A5" s="5"/>
      <c r="B5" s="5"/>
      <c r="C5" s="7" t="s">
        <v>16</v>
      </c>
      <c r="D5" s="7"/>
      <c r="E5" s="3">
        <f>E6+E7+E8+E9+E10</f>
        <v>0</v>
      </c>
      <c r="F5" s="3"/>
      <c r="G5" s="3">
        <f>G6+G7+G8+G9+G10</f>
        <v>9987.8499</v>
      </c>
      <c r="H5" s="5">
        <f>H6+H7+H8+H9+H10</f>
        <v>9987.8499</v>
      </c>
      <c r="I5" s="5">
        <f>I6+I7+I8+I9+I10</f>
        <v>5804.321</v>
      </c>
      <c r="J5" s="21">
        <f>I5/H5</f>
        <v>0.581138188710665</v>
      </c>
      <c r="K5" s="21"/>
    </row>
    <row r="6" ht="21.95" customHeight="1" spans="1:11">
      <c r="A6" s="5"/>
      <c r="B6" s="5"/>
      <c r="C6" s="8" t="s">
        <v>17</v>
      </c>
      <c r="D6" s="9" t="s">
        <v>18</v>
      </c>
      <c r="E6" s="3" t="s">
        <v>19</v>
      </c>
      <c r="F6" s="3"/>
      <c r="G6" s="3" t="s">
        <v>19</v>
      </c>
      <c r="H6" s="5" t="s">
        <v>19</v>
      </c>
      <c r="I6" s="5" t="s">
        <v>19</v>
      </c>
      <c r="J6" s="3" t="s">
        <v>20</v>
      </c>
      <c r="K6" s="3"/>
    </row>
    <row r="7" ht="21.95" customHeight="1" spans="1:11">
      <c r="A7" s="5"/>
      <c r="B7" s="5"/>
      <c r="C7" s="8"/>
      <c r="D7" s="9" t="s">
        <v>21</v>
      </c>
      <c r="E7" s="3" t="s">
        <v>19</v>
      </c>
      <c r="F7" s="3"/>
      <c r="G7" s="3" t="s">
        <v>22</v>
      </c>
      <c r="H7" s="5" t="s">
        <v>22</v>
      </c>
      <c r="I7" s="5" t="s">
        <v>23</v>
      </c>
      <c r="J7" s="3" t="s">
        <v>24</v>
      </c>
      <c r="K7" s="3"/>
    </row>
    <row r="8" ht="21.95" customHeight="1" spans="1:11">
      <c r="A8" s="5"/>
      <c r="B8" s="5"/>
      <c r="C8" s="3" t="s">
        <v>25</v>
      </c>
      <c r="D8" s="10" t="s">
        <v>26</v>
      </c>
      <c r="E8" s="3" t="s">
        <v>19</v>
      </c>
      <c r="F8" s="3"/>
      <c r="G8" s="3" t="s">
        <v>19</v>
      </c>
      <c r="H8" s="5" t="s">
        <v>19</v>
      </c>
      <c r="I8" s="5" t="s">
        <v>19</v>
      </c>
      <c r="J8" s="3" t="s">
        <v>20</v>
      </c>
      <c r="K8" s="3"/>
    </row>
    <row r="9" ht="34" customHeight="1" spans="1:11">
      <c r="A9" s="5"/>
      <c r="B9" s="5"/>
      <c r="C9" s="8" t="s">
        <v>27</v>
      </c>
      <c r="D9" s="10" t="s">
        <v>26</v>
      </c>
      <c r="E9" s="3" t="s">
        <v>19</v>
      </c>
      <c r="F9" s="3"/>
      <c r="G9" s="3" t="s">
        <v>19</v>
      </c>
      <c r="H9" s="5" t="s">
        <v>19</v>
      </c>
      <c r="I9" s="5" t="s">
        <v>19</v>
      </c>
      <c r="J9" s="3" t="s">
        <v>20</v>
      </c>
      <c r="K9" s="3"/>
    </row>
    <row r="10" ht="21.95" customHeight="1" spans="1:11">
      <c r="A10" s="5"/>
      <c r="B10" s="5"/>
      <c r="C10" s="12" t="s">
        <v>28</v>
      </c>
      <c r="D10" s="10" t="s">
        <v>26</v>
      </c>
      <c r="E10" s="3" t="s">
        <v>19</v>
      </c>
      <c r="F10" s="3"/>
      <c r="G10" s="3" t="s">
        <v>19</v>
      </c>
      <c r="H10" s="5" t="s">
        <v>19</v>
      </c>
      <c r="I10" s="5" t="s">
        <v>19</v>
      </c>
      <c r="J10" s="3" t="s">
        <v>20</v>
      </c>
      <c r="K10" s="3"/>
    </row>
    <row r="11" ht="27.95" customHeight="1" spans="1:24">
      <c r="A11" s="3" t="s">
        <v>29</v>
      </c>
      <c r="B11" s="3"/>
      <c r="C11" s="12" t="s">
        <v>30</v>
      </c>
      <c r="D11" s="12"/>
      <c r="E11" s="12"/>
      <c r="F11" s="12"/>
      <c r="G11" s="12"/>
      <c r="H11" s="12"/>
      <c r="I11" s="12"/>
      <c r="J11" s="12"/>
      <c r="K11" s="1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ht="27.95" customHeight="1" spans="1:24">
      <c r="A12" s="13" t="s">
        <v>31</v>
      </c>
      <c r="B12" s="13"/>
      <c r="C12" s="13"/>
      <c r="D12" s="14">
        <v>95.81</v>
      </c>
      <c r="E12" s="14"/>
      <c r="F12" s="15" t="s">
        <v>32</v>
      </c>
      <c r="G12" s="16">
        <f>IF(J5*10&gt;10,10,J5*10)</f>
        <v>5.81138188710665</v>
      </c>
      <c r="H12" s="16"/>
      <c r="I12" s="16"/>
      <c r="J12" s="16"/>
      <c r="K12" s="16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ht="30" customHeight="1" spans="1:11">
      <c r="A13" s="17" t="s">
        <v>33</v>
      </c>
      <c r="B13" s="6" t="s">
        <v>34</v>
      </c>
      <c r="C13" s="6" t="s">
        <v>35</v>
      </c>
      <c r="D13" s="6" t="s">
        <v>36</v>
      </c>
      <c r="E13" s="6"/>
      <c r="F13" s="6" t="s">
        <v>37</v>
      </c>
      <c r="G13" s="6" t="s">
        <v>38</v>
      </c>
      <c r="H13" s="6" t="s">
        <v>39</v>
      </c>
      <c r="I13" s="6" t="s">
        <v>40</v>
      </c>
      <c r="J13" s="6" t="s">
        <v>41</v>
      </c>
      <c r="K13" s="6" t="s">
        <v>42</v>
      </c>
    </row>
    <row r="14" ht="114" customHeight="1" spans="1:11">
      <c r="A14" s="17"/>
      <c r="B14" s="17" t="s">
        <v>43</v>
      </c>
      <c r="C14" s="17" t="s">
        <v>44</v>
      </c>
      <c r="D14" s="18" t="s">
        <v>45</v>
      </c>
      <c r="E14" s="18"/>
      <c r="F14" s="17" t="s">
        <v>46</v>
      </c>
      <c r="G14" s="17" t="s">
        <v>47</v>
      </c>
      <c r="H14" s="17" t="s">
        <v>48</v>
      </c>
      <c r="I14" s="5" t="s">
        <v>47</v>
      </c>
      <c r="J14" s="28" t="s">
        <v>49</v>
      </c>
      <c r="K14" s="28" t="s">
        <v>50</v>
      </c>
    </row>
    <row r="15" ht="42" customHeight="1" spans="1:11">
      <c r="A15" s="17"/>
      <c r="B15" s="17"/>
      <c r="C15" s="17"/>
      <c r="D15" s="18" t="s">
        <v>51</v>
      </c>
      <c r="E15" s="18"/>
      <c r="F15" s="17" t="s">
        <v>52</v>
      </c>
      <c r="G15" s="17" t="s">
        <v>53</v>
      </c>
      <c r="H15" s="17" t="s">
        <v>54</v>
      </c>
      <c r="I15" s="5" t="s">
        <v>53</v>
      </c>
      <c r="J15" s="28" t="s">
        <v>55</v>
      </c>
      <c r="K15" s="28" t="s">
        <v>56</v>
      </c>
    </row>
    <row r="16" ht="98" customHeight="1" spans="1:11">
      <c r="A16" s="17"/>
      <c r="B16" s="17"/>
      <c r="C16" s="17"/>
      <c r="D16" s="18" t="s">
        <v>57</v>
      </c>
      <c r="E16" s="18"/>
      <c r="F16" s="17" t="s">
        <v>58</v>
      </c>
      <c r="G16" s="17" t="s">
        <v>53</v>
      </c>
      <c r="H16" s="17" t="s">
        <v>59</v>
      </c>
      <c r="I16" s="5" t="s">
        <v>53</v>
      </c>
      <c r="J16" s="28" t="s">
        <v>60</v>
      </c>
      <c r="K16" s="28" t="s">
        <v>56</v>
      </c>
    </row>
    <row r="17" ht="67" customHeight="1" spans="1:11">
      <c r="A17" s="17"/>
      <c r="B17" s="17"/>
      <c r="C17" s="17"/>
      <c r="D17" s="18" t="s">
        <v>61</v>
      </c>
      <c r="E17" s="18"/>
      <c r="F17" s="17" t="s">
        <v>62</v>
      </c>
      <c r="G17" s="17" t="s">
        <v>53</v>
      </c>
      <c r="H17" s="17" t="s">
        <v>63</v>
      </c>
      <c r="I17" s="5" t="s">
        <v>53</v>
      </c>
      <c r="J17" s="28" t="s">
        <v>64</v>
      </c>
      <c r="K17" s="28" t="s">
        <v>56</v>
      </c>
    </row>
    <row r="18" ht="42" customHeight="1" spans="1:11">
      <c r="A18" s="17"/>
      <c r="B18" s="17"/>
      <c r="C18" s="17"/>
      <c r="D18" s="18" t="s">
        <v>65</v>
      </c>
      <c r="E18" s="18"/>
      <c r="F18" s="17" t="s">
        <v>66</v>
      </c>
      <c r="G18" s="17" t="s">
        <v>53</v>
      </c>
      <c r="H18" s="17" t="s">
        <v>67</v>
      </c>
      <c r="I18" s="5" t="s">
        <v>53</v>
      </c>
      <c r="J18" s="28" t="s">
        <v>68</v>
      </c>
      <c r="K18" s="28" t="s">
        <v>56</v>
      </c>
    </row>
    <row r="19" ht="95" customHeight="1" spans="1:11">
      <c r="A19" s="17"/>
      <c r="B19" s="17"/>
      <c r="C19" s="17"/>
      <c r="D19" s="18" t="s">
        <v>69</v>
      </c>
      <c r="E19" s="18"/>
      <c r="F19" s="17" t="s">
        <v>70</v>
      </c>
      <c r="G19" s="17" t="s">
        <v>53</v>
      </c>
      <c r="H19" s="17" t="s">
        <v>53</v>
      </c>
      <c r="I19" s="5" t="s">
        <v>53</v>
      </c>
      <c r="J19" s="28" t="s">
        <v>71</v>
      </c>
      <c r="K19" s="28" t="s">
        <v>56</v>
      </c>
    </row>
    <row r="20" ht="99" customHeight="1" spans="1:11">
      <c r="A20" s="17"/>
      <c r="B20" s="17"/>
      <c r="C20" s="17"/>
      <c r="D20" s="18" t="s">
        <v>72</v>
      </c>
      <c r="E20" s="18"/>
      <c r="F20" s="17" t="s">
        <v>46</v>
      </c>
      <c r="G20" s="17" t="s">
        <v>47</v>
      </c>
      <c r="H20" s="17" t="s">
        <v>48</v>
      </c>
      <c r="I20" s="5" t="s">
        <v>47</v>
      </c>
      <c r="J20" s="28" t="s">
        <v>73</v>
      </c>
      <c r="K20" s="28" t="s">
        <v>74</v>
      </c>
    </row>
    <row r="21" ht="42" customHeight="1" spans="1:11">
      <c r="A21" s="17"/>
      <c r="B21" s="17"/>
      <c r="C21" s="17" t="s">
        <v>75</v>
      </c>
      <c r="D21" s="18" t="s">
        <v>76</v>
      </c>
      <c r="E21" s="18"/>
      <c r="F21" s="4" t="s">
        <v>77</v>
      </c>
      <c r="G21" s="4" t="s">
        <v>78</v>
      </c>
      <c r="H21" s="4" t="s">
        <v>79</v>
      </c>
      <c r="I21" s="5" t="s">
        <v>78</v>
      </c>
      <c r="J21" s="28" t="s">
        <v>80</v>
      </c>
      <c r="K21" s="28" t="s">
        <v>56</v>
      </c>
    </row>
    <row r="22" ht="42" customHeight="1" spans="1:11">
      <c r="A22" s="17"/>
      <c r="B22" s="17"/>
      <c r="C22" s="17"/>
      <c r="D22" s="18" t="s">
        <v>81</v>
      </c>
      <c r="E22" s="18"/>
      <c r="F22" s="17" t="s">
        <v>82</v>
      </c>
      <c r="G22" s="17" t="s">
        <v>78</v>
      </c>
      <c r="H22" s="17" t="s">
        <v>79</v>
      </c>
      <c r="I22" s="5" t="s">
        <v>78</v>
      </c>
      <c r="J22" s="28" t="s">
        <v>83</v>
      </c>
      <c r="K22" s="28" t="s">
        <v>56</v>
      </c>
    </row>
    <row r="23" ht="42" customHeight="1" spans="1:11">
      <c r="A23" s="17"/>
      <c r="B23" s="17"/>
      <c r="C23" s="17" t="s">
        <v>84</v>
      </c>
      <c r="D23" s="18" t="s">
        <v>85</v>
      </c>
      <c r="E23" s="18"/>
      <c r="F23" s="4" t="s">
        <v>82</v>
      </c>
      <c r="G23" s="4" t="s">
        <v>86</v>
      </c>
      <c r="H23" s="4" t="s">
        <v>79</v>
      </c>
      <c r="I23" s="5" t="s">
        <v>86</v>
      </c>
      <c r="J23" s="28" t="s">
        <v>87</v>
      </c>
      <c r="K23" s="28" t="s">
        <v>56</v>
      </c>
    </row>
    <row r="24" ht="42" customHeight="1" spans="1:11">
      <c r="A24" s="17"/>
      <c r="B24" s="17"/>
      <c r="C24" s="17" t="s">
        <v>88</v>
      </c>
      <c r="D24" s="18" t="s">
        <v>89</v>
      </c>
      <c r="E24" s="18"/>
      <c r="F24" s="4" t="s">
        <v>90</v>
      </c>
      <c r="G24" s="4" t="s">
        <v>91</v>
      </c>
      <c r="H24" s="4" t="s">
        <v>92</v>
      </c>
      <c r="I24" s="5" t="s">
        <v>91</v>
      </c>
      <c r="J24" s="28" t="s">
        <v>93</v>
      </c>
      <c r="K24" s="28" t="s">
        <v>56</v>
      </c>
    </row>
    <row r="25" ht="42" customHeight="1" spans="1:11">
      <c r="A25" s="17"/>
      <c r="B25" s="17"/>
      <c r="C25" s="17"/>
      <c r="D25" s="18" t="s">
        <v>94</v>
      </c>
      <c r="E25" s="18"/>
      <c r="F25" s="17" t="s">
        <v>95</v>
      </c>
      <c r="G25" s="17" t="s">
        <v>91</v>
      </c>
      <c r="H25" s="17" t="s">
        <v>96</v>
      </c>
      <c r="I25" s="5" t="s">
        <v>91</v>
      </c>
      <c r="J25" s="28" t="s">
        <v>97</v>
      </c>
      <c r="K25" s="28" t="s">
        <v>56</v>
      </c>
    </row>
    <row r="26" ht="42" customHeight="1" spans="1:11">
      <c r="A26" s="17"/>
      <c r="B26" s="17"/>
      <c r="C26" s="17"/>
      <c r="D26" s="18" t="s">
        <v>98</v>
      </c>
      <c r="E26" s="18"/>
      <c r="F26" s="17" t="s">
        <v>99</v>
      </c>
      <c r="G26" s="17" t="s">
        <v>48</v>
      </c>
      <c r="H26" s="17" t="s">
        <v>20</v>
      </c>
      <c r="I26" s="5" t="s">
        <v>48</v>
      </c>
      <c r="J26" s="28" t="s">
        <v>100</v>
      </c>
      <c r="K26" s="28" t="s">
        <v>56</v>
      </c>
    </row>
    <row r="27" ht="42" customHeight="1" spans="1:11">
      <c r="A27" s="17"/>
      <c r="B27" s="17"/>
      <c r="C27" s="17"/>
      <c r="D27" s="18" t="s">
        <v>101</v>
      </c>
      <c r="E27" s="18"/>
      <c r="F27" s="17" t="s">
        <v>102</v>
      </c>
      <c r="G27" s="17" t="s">
        <v>48</v>
      </c>
      <c r="H27" s="17" t="s">
        <v>20</v>
      </c>
      <c r="I27" s="5" t="s">
        <v>48</v>
      </c>
      <c r="J27" s="28" t="s">
        <v>103</v>
      </c>
      <c r="K27" s="28" t="s">
        <v>56</v>
      </c>
    </row>
    <row r="28" ht="42" customHeight="1" spans="1:11">
      <c r="A28" s="17"/>
      <c r="B28" s="17"/>
      <c r="C28" s="17"/>
      <c r="D28" s="18" t="s">
        <v>104</v>
      </c>
      <c r="E28" s="18"/>
      <c r="F28" s="17" t="s">
        <v>105</v>
      </c>
      <c r="G28" s="17" t="s">
        <v>91</v>
      </c>
      <c r="H28" s="17" t="s">
        <v>106</v>
      </c>
      <c r="I28" s="5" t="s">
        <v>91</v>
      </c>
      <c r="J28" s="28" t="s">
        <v>107</v>
      </c>
      <c r="K28" s="28" t="s">
        <v>56</v>
      </c>
    </row>
    <row r="29" ht="42" customHeight="1" spans="1:11">
      <c r="A29" s="17"/>
      <c r="B29" s="17"/>
      <c r="C29" s="17"/>
      <c r="D29" s="18" t="s">
        <v>108</v>
      </c>
      <c r="E29" s="18"/>
      <c r="F29" s="17" t="s">
        <v>109</v>
      </c>
      <c r="G29" s="17" t="s">
        <v>91</v>
      </c>
      <c r="H29" s="17" t="s">
        <v>110</v>
      </c>
      <c r="I29" s="5" t="s">
        <v>91</v>
      </c>
      <c r="J29" s="28" t="s">
        <v>111</v>
      </c>
      <c r="K29" s="28" t="s">
        <v>56</v>
      </c>
    </row>
    <row r="30" ht="42" customHeight="1" spans="1:11">
      <c r="A30" s="17"/>
      <c r="B30" s="17"/>
      <c r="C30" s="17"/>
      <c r="D30" s="18" t="s">
        <v>112</v>
      </c>
      <c r="E30" s="18"/>
      <c r="F30" s="17" t="s">
        <v>113</v>
      </c>
      <c r="G30" s="17" t="s">
        <v>91</v>
      </c>
      <c r="H30" s="17" t="s">
        <v>114</v>
      </c>
      <c r="I30" s="5" t="s">
        <v>91</v>
      </c>
      <c r="J30" s="28" t="s">
        <v>115</v>
      </c>
      <c r="K30" s="28" t="s">
        <v>56</v>
      </c>
    </row>
    <row r="31" ht="42" customHeight="1" spans="1:11">
      <c r="A31" s="17"/>
      <c r="B31" s="17"/>
      <c r="C31" s="17"/>
      <c r="D31" s="18" t="s">
        <v>116</v>
      </c>
      <c r="E31" s="18"/>
      <c r="F31" s="17" t="s">
        <v>117</v>
      </c>
      <c r="G31" s="17" t="s">
        <v>91</v>
      </c>
      <c r="H31" s="17" t="s">
        <v>118</v>
      </c>
      <c r="I31" s="5" t="s">
        <v>91</v>
      </c>
      <c r="J31" s="28" t="s">
        <v>119</v>
      </c>
      <c r="K31" s="28" t="s">
        <v>56</v>
      </c>
    </row>
    <row r="32" ht="58" customHeight="1" spans="1:11">
      <c r="A32" s="17"/>
      <c r="B32" s="17" t="s">
        <v>120</v>
      </c>
      <c r="C32" s="17" t="s">
        <v>121</v>
      </c>
      <c r="D32" s="18" t="s">
        <v>122</v>
      </c>
      <c r="E32" s="18"/>
      <c r="F32" s="17" t="s">
        <v>123</v>
      </c>
      <c r="G32" s="17" t="s">
        <v>124</v>
      </c>
      <c r="H32" s="17" t="s">
        <v>125</v>
      </c>
      <c r="I32" s="5" t="s">
        <v>124</v>
      </c>
      <c r="J32" s="28" t="s">
        <v>126</v>
      </c>
      <c r="K32" s="28" t="s">
        <v>56</v>
      </c>
    </row>
    <row r="33" ht="42" customHeight="1" spans="1:11">
      <c r="A33" s="17"/>
      <c r="B33" s="17" t="s">
        <v>127</v>
      </c>
      <c r="C33" s="17" t="s">
        <v>128</v>
      </c>
      <c r="D33" s="18" t="s">
        <v>129</v>
      </c>
      <c r="E33" s="18"/>
      <c r="F33" s="17" t="s">
        <v>130</v>
      </c>
      <c r="G33" s="17" t="s">
        <v>86</v>
      </c>
      <c r="H33" s="17" t="s">
        <v>131</v>
      </c>
      <c r="I33" s="5" t="s">
        <v>86</v>
      </c>
      <c r="J33" s="28" t="s">
        <v>132</v>
      </c>
      <c r="K33" s="28" t="s">
        <v>56</v>
      </c>
    </row>
    <row r="34" ht="61" customHeight="1" spans="1:11">
      <c r="A34" s="5" t="s">
        <v>133</v>
      </c>
      <c r="B34" s="17" t="s">
        <v>134</v>
      </c>
      <c r="C34" s="20" t="s">
        <v>135</v>
      </c>
      <c r="D34" s="20"/>
      <c r="E34" s="20"/>
      <c r="F34" s="20"/>
      <c r="G34" s="20"/>
      <c r="H34" s="20"/>
      <c r="I34" s="20"/>
      <c r="J34" s="20"/>
      <c r="K34" s="20"/>
    </row>
    <row r="35" ht="45" customHeight="1" spans="1:11">
      <c r="A35" s="5"/>
      <c r="B35" s="17" t="s">
        <v>136</v>
      </c>
      <c r="C35" s="21" t="s">
        <v>56</v>
      </c>
      <c r="D35" s="21"/>
      <c r="E35" s="21"/>
      <c r="F35" s="21"/>
      <c r="G35" s="21"/>
      <c r="H35" s="21"/>
      <c r="I35" s="21"/>
      <c r="J35" s="21"/>
      <c r="K35" s="21"/>
    </row>
    <row r="36" ht="30" customHeight="1" spans="1:11">
      <c r="A36" s="5"/>
      <c r="B36" s="17" t="s">
        <v>137</v>
      </c>
      <c r="C36" s="21" t="s">
        <v>56</v>
      </c>
      <c r="D36" s="21"/>
      <c r="E36" s="21"/>
      <c r="F36" s="21"/>
      <c r="G36" s="21"/>
      <c r="H36" s="21"/>
      <c r="I36" s="21"/>
      <c r="J36" s="21"/>
      <c r="K36" s="21"/>
    </row>
    <row r="37" ht="30" customHeight="1" spans="1:11">
      <c r="A37" s="5"/>
      <c r="B37" s="17" t="s">
        <v>138</v>
      </c>
      <c r="C37" s="21" t="s">
        <v>56</v>
      </c>
      <c r="D37" s="21"/>
      <c r="E37" s="21"/>
      <c r="F37" s="21"/>
      <c r="G37" s="21"/>
      <c r="H37" s="21"/>
      <c r="I37" s="21"/>
      <c r="J37" s="21"/>
      <c r="K37" s="21"/>
    </row>
  </sheetData>
  <mergeCells count="61">
    <mergeCell ref="A1:K1"/>
    <mergeCell ref="A2:B2"/>
    <mergeCell ref="C2:E2"/>
    <mergeCell ref="G2:K2"/>
    <mergeCell ref="A3:B3"/>
    <mergeCell ref="C3:E3"/>
    <mergeCell ref="G3:K3"/>
    <mergeCell ref="C4:D4"/>
    <mergeCell ref="E4:F4"/>
    <mergeCell ref="J4:K4"/>
    <mergeCell ref="C5:D5"/>
    <mergeCell ref="E5:F5"/>
    <mergeCell ref="J5:K5"/>
    <mergeCell ref="E6:F6"/>
    <mergeCell ref="J6:K6"/>
    <mergeCell ref="E7:F7"/>
    <mergeCell ref="J7:K7"/>
    <mergeCell ref="E8:F8"/>
    <mergeCell ref="J8:K8"/>
    <mergeCell ref="E9:F9"/>
    <mergeCell ref="J9:K9"/>
    <mergeCell ref="E10:F10"/>
    <mergeCell ref="J10:K10"/>
    <mergeCell ref="A11:B11"/>
    <mergeCell ref="C11:K11"/>
    <mergeCell ref="A12:C12"/>
    <mergeCell ref="D12:E12"/>
    <mergeCell ref="G12:K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C34:K34"/>
    <mergeCell ref="C35:K35"/>
    <mergeCell ref="C36:K36"/>
    <mergeCell ref="C37:K37"/>
    <mergeCell ref="A13:A33"/>
    <mergeCell ref="A34:A37"/>
    <mergeCell ref="B14:B31"/>
    <mergeCell ref="C6:C7"/>
    <mergeCell ref="C14:C20"/>
    <mergeCell ref="C21:C22"/>
    <mergeCell ref="C24:C31"/>
    <mergeCell ref="A4:B10"/>
  </mergeCells>
  <printOptions horizontalCentered="1"/>
  <pageMargins left="0.472222222222222" right="0.161111111111111" top="0.590277777777778" bottom="0.393055555555556" header="0.239583333333333" footer="0.236111111111111"/>
  <pageSetup paperSize="1" scale="70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6"/>
  <sheetViews>
    <sheetView showZeros="0" zoomScaleSheetLayoutView="60" workbookViewId="0">
      <selection activeCell="H38" sqref="$A1:$XFD1048576"/>
    </sheetView>
  </sheetViews>
  <sheetFormatPr defaultColWidth="9.57142857142857" defaultRowHeight="12.55" customHeight="1"/>
  <cols>
    <col min="1" max="1" width="6.85714285714286" style="1" customWidth="1"/>
    <col min="2" max="2" width="9.86666666666667" customWidth="1"/>
    <col min="3" max="3" width="16.8571428571429" customWidth="1"/>
    <col min="4" max="4" width="14" customWidth="1"/>
    <col min="5" max="5" width="7.79047619047619" customWidth="1"/>
    <col min="6" max="6" width="15" customWidth="1"/>
    <col min="7" max="7" width="13.4285714285714" customWidth="1"/>
    <col min="8" max="8" width="12.1428571428571" customWidth="1"/>
    <col min="9" max="10" width="15.8571428571429" customWidth="1"/>
    <col min="11" max="11" width="18.2857142857143" customWidth="1"/>
  </cols>
  <sheetData>
    <row r="1" ht="33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ht="21.95" customHeight="1" spans="1:24">
      <c r="A2" s="3" t="s">
        <v>1</v>
      </c>
      <c r="B2" s="3"/>
      <c r="C2" s="4" t="s">
        <v>139</v>
      </c>
      <c r="D2" s="4"/>
      <c r="E2" s="4"/>
      <c r="F2" s="3" t="s">
        <v>3</v>
      </c>
      <c r="G2" s="3" t="s">
        <v>140</v>
      </c>
      <c r="H2" s="3"/>
      <c r="I2" s="3"/>
      <c r="J2" s="3"/>
      <c r="K2" s="3"/>
      <c r="L2" s="23"/>
      <c r="M2" s="23"/>
      <c r="N2" s="23"/>
      <c r="O2" s="23"/>
      <c r="P2" s="23"/>
      <c r="Q2" s="23"/>
      <c r="R2" s="23"/>
      <c r="S2" s="23"/>
      <c r="T2" s="22"/>
      <c r="U2" s="22"/>
      <c r="V2" s="22"/>
      <c r="W2" s="22"/>
      <c r="X2" s="22"/>
    </row>
    <row r="3" ht="21.95" customHeight="1" spans="1:24">
      <c r="A3" s="3" t="s">
        <v>5</v>
      </c>
      <c r="B3" s="3"/>
      <c r="C3" s="3" t="s">
        <v>6</v>
      </c>
      <c r="D3" s="3"/>
      <c r="E3" s="3"/>
      <c r="F3" s="3" t="s">
        <v>7</v>
      </c>
      <c r="G3" s="3" t="s">
        <v>8</v>
      </c>
      <c r="H3" s="3"/>
      <c r="I3" s="3"/>
      <c r="J3" s="3"/>
      <c r="K3" s="3"/>
      <c r="L3" s="23"/>
      <c r="M3" s="23"/>
      <c r="N3" s="23"/>
      <c r="O3" s="23"/>
      <c r="P3" s="23"/>
      <c r="Q3" s="23"/>
      <c r="R3" s="23"/>
      <c r="S3" s="23"/>
      <c r="T3" s="22"/>
      <c r="U3" s="22"/>
      <c r="V3" s="22"/>
      <c r="W3" s="22"/>
      <c r="X3" s="22"/>
    </row>
    <row r="4" ht="31" customHeight="1" spans="1:24">
      <c r="A4" s="5" t="s">
        <v>9</v>
      </c>
      <c r="B4" s="5"/>
      <c r="C4" s="6" t="s">
        <v>10</v>
      </c>
      <c r="D4" s="6"/>
      <c r="E4" s="6" t="s">
        <v>11</v>
      </c>
      <c r="F4" s="6"/>
      <c r="G4" s="6" t="s">
        <v>12</v>
      </c>
      <c r="H4" s="6" t="s">
        <v>13</v>
      </c>
      <c r="I4" s="6" t="s">
        <v>14</v>
      </c>
      <c r="J4" s="6" t="s">
        <v>15</v>
      </c>
      <c r="K4" s="6"/>
      <c r="L4" s="23"/>
      <c r="M4" s="23"/>
      <c r="N4" s="23"/>
      <c r="O4" s="23"/>
      <c r="P4" s="23"/>
      <c r="Q4" s="23"/>
      <c r="R4" s="23"/>
      <c r="S4" s="23"/>
      <c r="T4" s="22"/>
      <c r="U4" s="22"/>
      <c r="V4" s="22"/>
      <c r="W4" s="22"/>
      <c r="X4" s="22"/>
    </row>
    <row r="5" ht="21.95" customHeight="1" spans="1:11">
      <c r="A5" s="5"/>
      <c r="B5" s="5"/>
      <c r="C5" s="7" t="s">
        <v>16</v>
      </c>
      <c r="D5" s="7"/>
      <c r="E5" s="3">
        <f>E6+E7+E8+E9+E10</f>
        <v>106</v>
      </c>
      <c r="F5" s="3"/>
      <c r="G5" s="3">
        <f>G6+G7+G8+G9+G10</f>
        <v>-3.388</v>
      </c>
      <c r="H5" s="5">
        <f>H6+H7+H8+H9+H10</f>
        <v>102.612</v>
      </c>
      <c r="I5" s="5">
        <f>I6+I7+I8+I9+I10</f>
        <v>102.242</v>
      </c>
      <c r="J5" s="21">
        <f>I5/H5</f>
        <v>0.996394183916111</v>
      </c>
      <c r="K5" s="21"/>
    </row>
    <row r="6" ht="21.95" customHeight="1" spans="1:11">
      <c r="A6" s="5"/>
      <c r="B6" s="5"/>
      <c r="C6" s="8" t="s">
        <v>17</v>
      </c>
      <c r="D6" s="9" t="s">
        <v>18</v>
      </c>
      <c r="E6" s="3" t="s">
        <v>19</v>
      </c>
      <c r="F6" s="3"/>
      <c r="G6" s="3" t="s">
        <v>19</v>
      </c>
      <c r="H6" s="5" t="s">
        <v>19</v>
      </c>
      <c r="I6" s="5" t="s">
        <v>19</v>
      </c>
      <c r="J6" s="3" t="s">
        <v>20</v>
      </c>
      <c r="K6" s="3"/>
    </row>
    <row r="7" ht="21.95" customHeight="1" spans="1:11">
      <c r="A7" s="5"/>
      <c r="B7" s="5"/>
      <c r="C7" s="8"/>
      <c r="D7" s="9" t="s">
        <v>21</v>
      </c>
      <c r="E7" s="3" t="s">
        <v>141</v>
      </c>
      <c r="F7" s="3"/>
      <c r="G7" s="3" t="s">
        <v>142</v>
      </c>
      <c r="H7" s="5" t="s">
        <v>143</v>
      </c>
      <c r="I7" s="5" t="s">
        <v>144</v>
      </c>
      <c r="J7" s="3" t="s">
        <v>145</v>
      </c>
      <c r="K7" s="3"/>
    </row>
    <row r="8" ht="21.95" customHeight="1" spans="1:11">
      <c r="A8" s="5"/>
      <c r="B8" s="5"/>
      <c r="C8" s="3" t="s">
        <v>25</v>
      </c>
      <c r="D8" s="10" t="s">
        <v>26</v>
      </c>
      <c r="E8" s="3" t="s">
        <v>19</v>
      </c>
      <c r="F8" s="3"/>
      <c r="G8" s="3" t="s">
        <v>19</v>
      </c>
      <c r="H8" s="5" t="s">
        <v>19</v>
      </c>
      <c r="I8" s="5" t="s">
        <v>19</v>
      </c>
      <c r="J8" s="3" t="s">
        <v>20</v>
      </c>
      <c r="K8" s="3"/>
    </row>
    <row r="9" ht="21.95" customHeight="1" spans="1:11">
      <c r="A9" s="5"/>
      <c r="B9" s="5"/>
      <c r="C9" s="11" t="s">
        <v>146</v>
      </c>
      <c r="D9" s="10" t="s">
        <v>26</v>
      </c>
      <c r="E9" s="3" t="s">
        <v>19</v>
      </c>
      <c r="F9" s="3"/>
      <c r="G9" s="3" t="s">
        <v>19</v>
      </c>
      <c r="H9" s="5" t="s">
        <v>19</v>
      </c>
      <c r="I9" s="5" t="s">
        <v>19</v>
      </c>
      <c r="J9" s="3" t="s">
        <v>20</v>
      </c>
      <c r="K9" s="3"/>
    </row>
    <row r="10" ht="21.95" customHeight="1" spans="1:11">
      <c r="A10" s="5"/>
      <c r="B10" s="5"/>
      <c r="C10" s="12" t="s">
        <v>147</v>
      </c>
      <c r="D10" s="10" t="s">
        <v>26</v>
      </c>
      <c r="E10" s="3" t="s">
        <v>19</v>
      </c>
      <c r="F10" s="3"/>
      <c r="G10" s="3" t="s">
        <v>19</v>
      </c>
      <c r="H10" s="5" t="s">
        <v>19</v>
      </c>
      <c r="I10" s="5" t="s">
        <v>19</v>
      </c>
      <c r="J10" s="3" t="s">
        <v>20</v>
      </c>
      <c r="K10" s="3"/>
    </row>
    <row r="11" ht="54" customHeight="1" spans="1:24">
      <c r="A11" s="3" t="s">
        <v>29</v>
      </c>
      <c r="B11" s="3"/>
      <c r="C11" s="8" t="s">
        <v>148</v>
      </c>
      <c r="D11" s="8"/>
      <c r="E11" s="8"/>
      <c r="F11" s="8"/>
      <c r="G11" s="8"/>
      <c r="H11" s="8"/>
      <c r="I11" s="8"/>
      <c r="J11" s="8"/>
      <c r="K11" s="8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ht="27.95" customHeight="1" spans="1:24">
      <c r="A12" s="13" t="s">
        <v>31</v>
      </c>
      <c r="B12" s="13"/>
      <c r="C12" s="13"/>
      <c r="D12" s="14">
        <v>96.59</v>
      </c>
      <c r="E12" s="14"/>
      <c r="F12" s="15" t="s">
        <v>32</v>
      </c>
      <c r="G12" s="16">
        <f>IF(J5*10&gt;10,10,J5*10)</f>
        <v>9.96394183916111</v>
      </c>
      <c r="H12" s="16"/>
      <c r="I12" s="16"/>
      <c r="J12" s="16"/>
      <c r="K12" s="16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ht="30" customHeight="1" spans="1:11">
      <c r="A13" s="17" t="s">
        <v>33</v>
      </c>
      <c r="B13" s="6" t="s">
        <v>34</v>
      </c>
      <c r="C13" s="6" t="s">
        <v>35</v>
      </c>
      <c r="D13" s="6" t="s">
        <v>36</v>
      </c>
      <c r="E13" s="6"/>
      <c r="F13" s="6" t="s">
        <v>37</v>
      </c>
      <c r="G13" s="6" t="s">
        <v>38</v>
      </c>
      <c r="H13" s="6" t="s">
        <v>39</v>
      </c>
      <c r="I13" s="6" t="s">
        <v>40</v>
      </c>
      <c r="J13" s="6" t="s">
        <v>41</v>
      </c>
      <c r="K13" s="6" t="s">
        <v>42</v>
      </c>
    </row>
    <row r="14" ht="81" customHeight="1" spans="1:11">
      <c r="A14" s="17"/>
      <c r="B14" s="17" t="s">
        <v>43</v>
      </c>
      <c r="C14" s="17" t="s">
        <v>44</v>
      </c>
      <c r="D14" s="18" t="s">
        <v>149</v>
      </c>
      <c r="E14" s="18"/>
      <c r="F14" s="17" t="s">
        <v>150</v>
      </c>
      <c r="G14" s="17" t="s">
        <v>86</v>
      </c>
      <c r="H14" s="17" t="s">
        <v>151</v>
      </c>
      <c r="I14" s="5" t="s">
        <v>152</v>
      </c>
      <c r="J14" s="24" t="s">
        <v>153</v>
      </c>
      <c r="K14" s="24" t="s">
        <v>154</v>
      </c>
    </row>
    <row r="15" ht="55" customHeight="1" spans="1:11">
      <c r="A15" s="17"/>
      <c r="B15" s="17"/>
      <c r="C15" s="17"/>
      <c r="D15" s="18" t="s">
        <v>155</v>
      </c>
      <c r="E15" s="18"/>
      <c r="F15" s="17" t="s">
        <v>156</v>
      </c>
      <c r="G15" s="17" t="s">
        <v>86</v>
      </c>
      <c r="H15" s="17" t="s">
        <v>157</v>
      </c>
      <c r="I15" s="5" t="s">
        <v>86</v>
      </c>
      <c r="J15" s="24" t="s">
        <v>158</v>
      </c>
      <c r="K15" s="24" t="s">
        <v>56</v>
      </c>
    </row>
    <row r="16" ht="84" customHeight="1" spans="1:11">
      <c r="A16" s="17"/>
      <c r="B16" s="17"/>
      <c r="C16" s="17" t="s">
        <v>75</v>
      </c>
      <c r="D16" s="18" t="s">
        <v>159</v>
      </c>
      <c r="E16" s="18"/>
      <c r="F16" s="4" t="s">
        <v>77</v>
      </c>
      <c r="G16" s="4" t="s">
        <v>53</v>
      </c>
      <c r="H16" s="4" t="s">
        <v>160</v>
      </c>
      <c r="I16" s="5" t="s">
        <v>161</v>
      </c>
      <c r="J16" s="24" t="s">
        <v>162</v>
      </c>
      <c r="K16" s="24" t="s">
        <v>154</v>
      </c>
    </row>
    <row r="17" ht="30" customHeight="1" spans="1:11">
      <c r="A17" s="17"/>
      <c r="B17" s="17"/>
      <c r="C17" s="17"/>
      <c r="D17" s="18" t="s">
        <v>163</v>
      </c>
      <c r="E17" s="18"/>
      <c r="F17" s="17" t="s">
        <v>82</v>
      </c>
      <c r="G17" s="17" t="s">
        <v>164</v>
      </c>
      <c r="H17" s="17" t="s">
        <v>79</v>
      </c>
      <c r="I17" s="5" t="s">
        <v>164</v>
      </c>
      <c r="J17" s="24" t="s">
        <v>165</v>
      </c>
      <c r="K17" s="25" t="s">
        <v>56</v>
      </c>
    </row>
    <row r="18" ht="40" customHeight="1" spans="1:11">
      <c r="A18" s="17"/>
      <c r="B18" s="17"/>
      <c r="C18" s="17"/>
      <c r="D18" s="18" t="s">
        <v>166</v>
      </c>
      <c r="E18" s="18"/>
      <c r="F18" s="17" t="s">
        <v>82</v>
      </c>
      <c r="G18" s="17" t="s">
        <v>53</v>
      </c>
      <c r="H18" s="17" t="s">
        <v>79</v>
      </c>
      <c r="I18" s="5" t="s">
        <v>53</v>
      </c>
      <c r="J18" s="24" t="s">
        <v>167</v>
      </c>
      <c r="K18" s="25" t="s">
        <v>56</v>
      </c>
    </row>
    <row r="19" ht="30" customHeight="1" spans="1:11">
      <c r="A19" s="17"/>
      <c r="B19" s="17"/>
      <c r="C19" s="17" t="s">
        <v>84</v>
      </c>
      <c r="D19" s="18" t="s">
        <v>85</v>
      </c>
      <c r="E19" s="18"/>
      <c r="F19" s="4" t="s">
        <v>168</v>
      </c>
      <c r="G19" s="4" t="s">
        <v>86</v>
      </c>
      <c r="H19" s="4" t="s">
        <v>79</v>
      </c>
      <c r="I19" s="5" t="s">
        <v>86</v>
      </c>
      <c r="J19" s="24" t="s">
        <v>169</v>
      </c>
      <c r="K19" s="25" t="s">
        <v>56</v>
      </c>
    </row>
    <row r="20" ht="30" customHeight="1" spans="1:11">
      <c r="A20" s="17"/>
      <c r="B20" s="17"/>
      <c r="C20" s="17" t="s">
        <v>88</v>
      </c>
      <c r="D20" s="18" t="s">
        <v>170</v>
      </c>
      <c r="E20" s="18"/>
      <c r="F20" s="4" t="s">
        <v>171</v>
      </c>
      <c r="G20" s="4" t="s">
        <v>86</v>
      </c>
      <c r="H20" s="4" t="s">
        <v>144</v>
      </c>
      <c r="I20" s="5" t="s">
        <v>86</v>
      </c>
      <c r="J20" s="24" t="s">
        <v>172</v>
      </c>
      <c r="K20" s="25" t="s">
        <v>56</v>
      </c>
    </row>
    <row r="21" ht="60" customHeight="1" spans="1:11">
      <c r="A21" s="17"/>
      <c r="B21" s="17" t="s">
        <v>120</v>
      </c>
      <c r="C21" s="17" t="s">
        <v>121</v>
      </c>
      <c r="D21" s="18" t="s">
        <v>173</v>
      </c>
      <c r="E21" s="18"/>
      <c r="F21" s="19" t="s">
        <v>174</v>
      </c>
      <c r="G21" s="17" t="s">
        <v>124</v>
      </c>
      <c r="H21" s="17" t="s">
        <v>125</v>
      </c>
      <c r="I21" s="5" t="s">
        <v>124</v>
      </c>
      <c r="J21" s="24" t="s">
        <v>175</v>
      </c>
      <c r="K21" s="25" t="s">
        <v>56</v>
      </c>
    </row>
    <row r="22" ht="46" customHeight="1" spans="1:11">
      <c r="A22" s="17"/>
      <c r="B22" s="17" t="s">
        <v>127</v>
      </c>
      <c r="C22" s="17" t="s">
        <v>128</v>
      </c>
      <c r="D22" s="18" t="s">
        <v>129</v>
      </c>
      <c r="E22" s="18"/>
      <c r="F22" s="17" t="s">
        <v>130</v>
      </c>
      <c r="G22" s="17" t="s">
        <v>86</v>
      </c>
      <c r="H22" s="17" t="s">
        <v>176</v>
      </c>
      <c r="I22" s="5" t="s">
        <v>86</v>
      </c>
      <c r="J22" s="24" t="s">
        <v>177</v>
      </c>
      <c r="K22" s="25" t="s">
        <v>56</v>
      </c>
    </row>
    <row r="23" ht="67" customHeight="1" spans="1:11">
      <c r="A23" s="5" t="s">
        <v>133</v>
      </c>
      <c r="B23" s="17" t="s">
        <v>134</v>
      </c>
      <c r="C23" s="20" t="s">
        <v>178</v>
      </c>
      <c r="D23" s="20"/>
      <c r="E23" s="20"/>
      <c r="F23" s="20"/>
      <c r="G23" s="20"/>
      <c r="H23" s="20"/>
      <c r="I23" s="20"/>
      <c r="J23" s="20"/>
      <c r="K23" s="20"/>
    </row>
    <row r="24" ht="46" customHeight="1" spans="1:11">
      <c r="A24" s="5"/>
      <c r="B24" s="17" t="s">
        <v>136</v>
      </c>
      <c r="C24" s="21" t="s">
        <v>56</v>
      </c>
      <c r="D24" s="21"/>
      <c r="E24" s="21"/>
      <c r="F24" s="21"/>
      <c r="G24" s="21"/>
      <c r="H24" s="21"/>
      <c r="I24" s="21"/>
      <c r="J24" s="21"/>
      <c r="K24" s="21"/>
    </row>
    <row r="25" ht="42" customHeight="1" spans="1:11">
      <c r="A25" s="5"/>
      <c r="B25" s="17" t="s">
        <v>137</v>
      </c>
      <c r="C25" s="21" t="s">
        <v>56</v>
      </c>
      <c r="D25" s="21"/>
      <c r="E25" s="21"/>
      <c r="F25" s="21"/>
      <c r="G25" s="21"/>
      <c r="H25" s="21"/>
      <c r="I25" s="21"/>
      <c r="J25" s="21"/>
      <c r="K25" s="21"/>
    </row>
    <row r="26" ht="30" customHeight="1" spans="1:11">
      <c r="A26" s="5"/>
      <c r="B26" s="17" t="s">
        <v>138</v>
      </c>
      <c r="C26" s="21" t="s">
        <v>56</v>
      </c>
      <c r="D26" s="21"/>
      <c r="E26" s="21"/>
      <c r="F26" s="21"/>
      <c r="G26" s="21"/>
      <c r="H26" s="21"/>
      <c r="I26" s="21"/>
      <c r="J26" s="21"/>
      <c r="K26" s="21"/>
    </row>
  </sheetData>
  <mergeCells count="49">
    <mergeCell ref="A1:K1"/>
    <mergeCell ref="A2:B2"/>
    <mergeCell ref="C2:E2"/>
    <mergeCell ref="G2:K2"/>
    <mergeCell ref="A3:B3"/>
    <mergeCell ref="C3:E3"/>
    <mergeCell ref="G3:K3"/>
    <mergeCell ref="C4:D4"/>
    <mergeCell ref="E4:F4"/>
    <mergeCell ref="J4:K4"/>
    <mergeCell ref="C5:D5"/>
    <mergeCell ref="E5:F5"/>
    <mergeCell ref="J5:K5"/>
    <mergeCell ref="E6:F6"/>
    <mergeCell ref="J6:K6"/>
    <mergeCell ref="E7:F7"/>
    <mergeCell ref="J7:K7"/>
    <mergeCell ref="E8:F8"/>
    <mergeCell ref="J8:K8"/>
    <mergeCell ref="E9:F9"/>
    <mergeCell ref="J9:K9"/>
    <mergeCell ref="E10:F10"/>
    <mergeCell ref="J10:K10"/>
    <mergeCell ref="A11:B11"/>
    <mergeCell ref="C11:K11"/>
    <mergeCell ref="A12:C12"/>
    <mergeCell ref="D12:E12"/>
    <mergeCell ref="G12:K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C23:K23"/>
    <mergeCell ref="C24:K24"/>
    <mergeCell ref="C25:K25"/>
    <mergeCell ref="C26:K26"/>
    <mergeCell ref="A13:A22"/>
    <mergeCell ref="A23:A26"/>
    <mergeCell ref="B14:B20"/>
    <mergeCell ref="C6:C7"/>
    <mergeCell ref="C14:C15"/>
    <mergeCell ref="C16:C18"/>
    <mergeCell ref="A4:B10"/>
  </mergeCells>
  <printOptions horizontalCentered="1"/>
  <pageMargins left="0.275" right="0.161111111111111" top="0.472222222222222" bottom="1" header="0.239583333333333" footer="0.66875"/>
  <pageSetup paperSize="1" scale="7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广西第三次全国土壤普查(乡村振兴产业发展专项)</vt:lpstr>
      <vt:lpstr>行业及产业调查与统计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zlnb210061</dc:creator>
  <cp:lastModifiedBy>鹏</cp:lastModifiedBy>
  <dcterms:created xsi:type="dcterms:W3CDTF">2020-01-17T02:57:00Z</dcterms:created>
  <dcterms:modified xsi:type="dcterms:W3CDTF">2025-04-29T01:50:11Z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BDEB33272B9E461595A4406009816926_13</vt:lpwstr>
  </property>
</Properties>
</file>