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0"/>
  </bookViews>
  <sheets>
    <sheet name="目录" sheetId="14" r:id="rId1"/>
    <sheet name="表1 对外合作与行业产业宣传项目自评表" sheetId="8" r:id="rId2"/>
    <sheet name="表2 农业生产发展专项资金(农产品质量安全监管与体系建设)" sheetId="15" r:id="rId3"/>
    <sheet name="表3 中央农业生产专项资金-头雁项目" sheetId="16" r:id="rId4"/>
    <sheet name="表4 高素质农民培育" sheetId="17" r:id="rId5"/>
    <sheet name="表5 直属国有困难企业补助" sheetId="18" r:id="rId6"/>
    <sheet name="表6 农业生产发展专项资金(粮食生产激励资金-补助市县)自评表" sheetId="6" r:id="rId7"/>
    <sheet name="表7 2023年自治区财政大豆玉米带状复合种植补贴资金自评表" sheetId="2" r:id="rId8"/>
    <sheet name="表8 支持牛羊产业发展若干政策措施-补助市县" sheetId="3" r:id="rId9"/>
    <sheet name="表9 2023年农业增产增收攻坚行动项目补助资金自评表" sheetId="4" r:id="rId10"/>
    <sheet name="表10 2023年秋粮“一喷多促”和水稻重大病虫害统防统治补助" sheetId="5"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<sst xmlns="http://schemas.openxmlformats.org/spreadsheetml/2006/main" count="1686" uniqueCount="591">
  <si>
    <t>目    录</t>
  </si>
  <si>
    <t>一、表1 对外合作与行业产业宣传项目自评表</t>
  </si>
  <si>
    <t>二、表2 农业生产发展专项资金(农产品质量安全监管与体系建设)项目自评表</t>
  </si>
  <si>
    <t>三、表3 中央农业生产专项资金-头雁项目自评表</t>
  </si>
  <si>
    <t>四、表4 高素质农民培育项目自评表</t>
  </si>
  <si>
    <t>五、表5 直属国有困难企业补助项目自评表</t>
  </si>
  <si>
    <t>六、表6 农业生产发展专项资金(粮食生产激励资金-补助市县)项目自评表</t>
  </si>
  <si>
    <t>七、表7 农业生产发展专项资金(粮食生产激励资金-补助市县)项目自评表</t>
  </si>
  <si>
    <t>八、表8 2023年自治区财政大豆玉米带状复合种植补贴资金项目自评表</t>
  </si>
  <si>
    <t>九、表9 2023年农业增产增收攻坚行动项目补助资金项目自评表</t>
  </si>
  <si>
    <t>十、表10 2023年秋粮“一喷多促”和水稻重大病虫害统防统治补助项目自评表</t>
  </si>
  <si>
    <r>
      <rPr>
        <b/>
        <sz val="18"/>
        <color rgb="FF000000"/>
        <rFont val="宋体"/>
        <charset val="134"/>
      </rPr>
      <t>2023年度预算项目绩效自评表</t>
    </r>
  </si>
  <si>
    <t>项目名称</t>
  </si>
  <si>
    <t>对外合作与行业产业宣传</t>
  </si>
  <si>
    <t>项目编码</t>
  </si>
  <si>
    <t>450000210250163623678</t>
  </si>
  <si>
    <t>项目实施单位</t>
  </si>
  <si>
    <t>501001-广西壮族自治区农业农村厅本级</t>
  </si>
  <si>
    <t>主管部门</t>
  </si>
  <si>
    <t>501-广西壮族自治区农业农村厅</t>
  </si>
  <si>
    <t>预算执行情况
(万元)</t>
  </si>
  <si>
    <t>资金来源</t>
  </si>
  <si>
    <t>年初预算数</t>
  </si>
  <si>
    <t>年中预算调整数</t>
  </si>
  <si>
    <t>调整后预算数</t>
  </si>
  <si>
    <t>实际支出数</t>
  </si>
  <si>
    <t>预算执行率(%)</t>
  </si>
  <si>
    <t>合计</t>
  </si>
  <si>
    <t>其中：一般公共预算拨款</t>
  </si>
  <si>
    <t>其中: 上级</t>
  </si>
  <si>
    <t>0.0</t>
  </si>
  <si>
    <t>0</t>
  </si>
  <si>
    <t xml:space="preserve">      本级</t>
  </si>
  <si>
    <t>4711.0</t>
  </si>
  <si>
    <t>-57.1</t>
  </si>
  <si>
    <t>4653.9</t>
  </si>
  <si>
    <t>4281.2418</t>
  </si>
  <si>
    <t>91.99</t>
  </si>
  <si>
    <t>政府性基金</t>
  </si>
  <si>
    <t xml:space="preserve"> ——</t>
  </si>
  <si>
    <t xml:space="preserve">  国有资本经营预算</t>
  </si>
  <si>
    <t xml:space="preserve">      其他资金</t>
  </si>
  <si>
    <t>年度绩效目标</t>
  </si>
  <si>
    <t>举办农产品展示促销活动，为全区企业提供展示、洽谈、交流、合作平台，促进我区农产品销售流通，打造农产品品牌，促进农业增效农民增收。加强农业对外交流与合作，以提高统筹利用国际国内两个市场、两种资源能力为关键任务，综合实施直接贸易、多元化进口、境外农业投资与新型农业国际合作等战略措施，推动广西现代农业发展。</t>
  </si>
  <si>
    <t>自评得分（满分100分）</t>
  </si>
  <si>
    <t>预算执行（10分）</t>
  </si>
  <si>
    <t>项目绩效目标衡量指标</t>
  </si>
  <si>
    <t>一级指标</t>
  </si>
  <si>
    <t>二级指标</t>
  </si>
  <si>
    <t>指标内容</t>
  </si>
  <si>
    <t>指标值</t>
  </si>
  <si>
    <t>分值</t>
  </si>
  <si>
    <t>实际完成值</t>
  </si>
  <si>
    <t>指标得分</t>
  </si>
  <si>
    <t>完成情况简要描述</t>
  </si>
  <si>
    <t>偏差原因及改进措施</t>
  </si>
  <si>
    <t>产出指标</t>
  </si>
  <si>
    <t>数量指标</t>
  </si>
  <si>
    <t>在央视广告宣传广西农产品品牌时长及次数</t>
  </si>
  <si>
    <t>每次播出时长15秒、《新闻30分》、《新闻联播》提示收看、《朝闻天下》全年共300次</t>
  </si>
  <si>
    <t>4</t>
  </si>
  <si>
    <t>达成预期指标</t>
  </si>
  <si>
    <t>每次播出时长15秒、《新闻30分》、《新闻联播》提示收看、《朝闻天下》全年共350次</t>
  </si>
  <si>
    <t>举办广西农村创业创新项目创意大赛次数</t>
  </si>
  <si>
    <t>≥1次</t>
  </si>
  <si>
    <t>1</t>
  </si>
  <si>
    <t>成功举办了一场广西农村创业创新项目创意大赛</t>
  </si>
  <si>
    <t/>
  </si>
  <si>
    <t>在中央媒体进行农业宣传数量</t>
  </si>
  <si>
    <t>≥16次（个）</t>
  </si>
  <si>
    <t>25</t>
  </si>
  <si>
    <t>在央媒发表了《南“橘”北“莓”双向奔赴 广西、黑龙江特产互荐温情“出圈”》等25篇精选文章</t>
  </si>
  <si>
    <t>根据工作需求，增加了 在中央媒体进行农业宣传数量</t>
  </si>
  <si>
    <t>在自治区主要媒体宣传农业数量</t>
  </si>
  <si>
    <t>≥29个（条次）</t>
  </si>
  <si>
    <t>30</t>
  </si>
  <si>
    <t>在自治区主要媒体发表了《广西粮食生产实现面积产量“四连增”》等农业宣传文章</t>
  </si>
  <si>
    <t>举办、参加农产品展示等对外交流活动次数</t>
  </si>
  <si>
    <t>≥20次</t>
  </si>
  <si>
    <t>18</t>
  </si>
  <si>
    <t>3.6</t>
  </si>
  <si>
    <t>除中国国际海洋牧场及渔业博览会、第20届中国-东盟博览会广西农业展尚未开展，其余18个展会与博览会均已正常办展</t>
  </si>
  <si>
    <t>受多种不可抗力因素影响，中国国际海洋牧场及渔业博览会、第20届中国-东盟博览会广西农业展不能如期举行，次年应增强预算年制精准度</t>
  </si>
  <si>
    <t>质量指标</t>
  </si>
  <si>
    <t>正常办展率</t>
  </si>
  <si>
    <t>＝100%</t>
  </si>
  <si>
    <t>10</t>
  </si>
  <si>
    <t>90</t>
  </si>
  <si>
    <t>9</t>
  </si>
  <si>
    <t>除中国国际海洋牧场及渔业博览会、第20届中国-东盟博览会广西农业展尚未开展，其展会于博览会均已正常办展</t>
  </si>
  <si>
    <t>时效指标</t>
  </si>
  <si>
    <t>活动按期完成率</t>
  </si>
  <si>
    <t>98</t>
  </si>
  <si>
    <t>9.8</t>
  </si>
  <si>
    <t>除中国国际海洋牧场及渔业博览会、第20届中国-东盟博览会广西农业展尚未开展，其展会与博览会均已按时开展</t>
  </si>
  <si>
    <t>除中国国际海洋牧场及渔业博览会、第20届中国-东盟博览会广西农业展尚未开展，其展会于博览会均已按时开展</t>
  </si>
  <si>
    <t>成本指标</t>
  </si>
  <si>
    <t>举办广西农村创业创新项目创意成本</t>
  </si>
  <si>
    <t>≤125万元</t>
  </si>
  <si>
    <t>2.5</t>
  </si>
  <si>
    <t>124.9</t>
  </si>
  <si>
    <t>项目共支出124.9万元，控制在预算内</t>
  </si>
  <si>
    <t>农业宣传经费</t>
  </si>
  <si>
    <t>≤560万元</t>
  </si>
  <si>
    <t>569.82</t>
  </si>
  <si>
    <t>2.46</t>
  </si>
  <si>
    <t>项目共支出569.82万元，根据实际工作需求，从其他子项目调整资金用于农业宣传，项目总体支出未超出预算</t>
  </si>
  <si>
    <t>根据实际工作需求，从其他子项目调整资金用于农业宣传，项目总体支出未超出预算</t>
  </si>
  <si>
    <t>举办、参加农产品展示等对外交流活动经费</t>
  </si>
  <si>
    <t>≤1151万元</t>
  </si>
  <si>
    <t>项目共支出1086.52万元，控制在预算内</t>
  </si>
  <si>
    <t>广西农产品品牌在央视广告宣传经费</t>
  </si>
  <si>
    <t>≤2500万元</t>
  </si>
  <si>
    <t>项目共支出2500万元，控制在预算内</t>
  </si>
  <si>
    <t>效益指标</t>
  </si>
  <si>
    <t>社会效益</t>
  </si>
  <si>
    <t>提供展销平台受益企业数</t>
  </si>
  <si>
    <t>≥860次</t>
  </si>
  <si>
    <t>1100</t>
  </si>
  <si>
    <t>设置了广西综合形象展区、专业展区、各市展区和电商直播展四大功能板块，共设置1089个标准展位，参展企业1100多家，参展产品3500多种，200多家国内大型农批市场连锁机构等采购商参加了农交会。农交会突出服务支持农业农村发展新动能，新增了农村金融展区、农产品物流展区，还扩大了电商直播展区规模，邀请网红直播团队直播带货，现场推介各市特色农产品。</t>
  </si>
  <si>
    <t>满意度指标</t>
  </si>
  <si>
    <t>服务对象满意度</t>
  </si>
  <si>
    <t>参展企业满意度</t>
  </si>
  <si>
    <t>≥90%</t>
  </si>
  <si>
    <t>98.25</t>
  </si>
  <si>
    <t>问卷共发出55份，满意度为98.25%</t>
  </si>
  <si>
    <t>自评分析</t>
  </si>
  <si>
    <t>全年目标完成情况</t>
  </si>
  <si>
    <t>通过在央视、自治区等主流媒体进行农业宣传，以及举办或参加各种展会与中国-东盟农业合作论坛等农业系列活动等博览会，促进了我区农产品销售流通，打造农产品品牌，促进农业增效农民增收。加强农业对外交流与合作，以提高统筹利用国际国内两个市场、两种资源能力为关键任务，综合实施直接贸易、多元化进口、境外农业投资与新型农业国际合作等战略措施，推动广西现代农业发展。</t>
  </si>
  <si>
    <t>绩效目标偏离原因分析</t>
  </si>
  <si>
    <t>整改措施及建议</t>
  </si>
  <si>
    <t>其他需说明问题</t>
  </si>
  <si>
    <t>农业生产发展专项资金(农产品质量安全监管与体系建设)</t>
  </si>
  <si>
    <t>450000230450100033970</t>
  </si>
  <si>
    <t>1405.56</t>
  </si>
  <si>
    <t>59.53</t>
  </si>
  <si>
    <t>1465.09</t>
  </si>
  <si>
    <t>1451.1686</t>
  </si>
  <si>
    <t>99.05</t>
  </si>
  <si>
    <t>（1） 开展5400 批次种植产品、畜产品和水产品农药兽药残留、重金属、生物毒素及营养指标评价等监测，排查高风险和特色优势农产品风险隐患，为指导农业生产过程提供措施意见。（2）针对全区科研、企业农产品相关生物安全研究、试验、生产、销售情况，进行全方位监管，按照国家条例要求，维护我区农产品相关生物安全及市场秩序。（3）通过开展饲料和饲料添加剂生产许可，开展以生产、经营和使用环节为监管重点，严厉打击违禁添加行为，促进饲料工业和养殖业健康发展。全面推行饲料生产经营使用企业监督检查和产品抽样检测联动，健全完善权责清晰、运行高效、监督有力的饲料质量安全监管机制，切实保障饲料质量安全，提升动物源性产品质量安全水平。（4）进一步完善和加强兽药从生产、经营等各个环节的监管，加强假劣兽药查处，提高兽药产品质量，保障兽药产品安全有效。</t>
  </si>
  <si>
    <t>农产品相关生物安全检测个数</t>
  </si>
  <si>
    <t>≤611个</t>
  </si>
  <si>
    <t>610</t>
  </si>
  <si>
    <t>检测水稻、玉米种子等共610个</t>
  </si>
  <si>
    <t>采购水产品快速检测试剂盒数量</t>
  </si>
  <si>
    <t>＝810盒</t>
  </si>
  <si>
    <t>810</t>
  </si>
  <si>
    <t>采购810盒水产品快速检测</t>
  </si>
  <si>
    <t>采购“瘦肉精”快速检测试纸条数量</t>
  </si>
  <si>
    <t>＝10000条</t>
  </si>
  <si>
    <t>10000</t>
  </si>
  <si>
    <t>完成采购“瘦肉精”快速检测试纸条10000条</t>
  </si>
  <si>
    <t>检测农产品样品数量</t>
  </si>
  <si>
    <t>＝5400批次</t>
  </si>
  <si>
    <t>5424</t>
  </si>
  <si>
    <t>完成5424批次农产品定量检测</t>
  </si>
  <si>
    <t>生成广西特色水果质量安全风险评估报告数量</t>
  </si>
  <si>
    <t>＝1份</t>
  </si>
  <si>
    <t>生成1份广西特色水果质量安全风险评估报告</t>
  </si>
  <si>
    <t>采购验收合格率</t>
  </si>
  <si>
    <t>100</t>
  </si>
  <si>
    <t>各项采购均验收合格</t>
  </si>
  <si>
    <t>项目完成及时率</t>
  </si>
  <si>
    <t>项目于2023年年底完成</t>
  </si>
  <si>
    <t>采购“瘦肉精”快速检测试纸条成本</t>
  </si>
  <si>
    <t>≤30万元</t>
  </si>
  <si>
    <t>采购“瘦肉精”试纸条成本29.8万元</t>
  </si>
  <si>
    <t>豇豆农药残留突出问题攻坚治理经费</t>
  </si>
  <si>
    <t>≤60万元</t>
  </si>
  <si>
    <t>60</t>
  </si>
  <si>
    <t>豇豆农药残留突出问题攻坚治理成本60万元</t>
  </si>
  <si>
    <t>监测农产品样品成本</t>
  </si>
  <si>
    <t>≤900万元</t>
  </si>
  <si>
    <t>2</t>
  </si>
  <si>
    <t>900</t>
  </si>
  <si>
    <t>监测农产品样品成本小于900万元</t>
  </si>
  <si>
    <t>广西特色水果质量安全风险评估报告成本</t>
  </si>
  <si>
    <t>≤50万元</t>
  </si>
  <si>
    <t>50</t>
  </si>
  <si>
    <t>广西特色水果质量安全风险评估报告成本50万元</t>
  </si>
  <si>
    <t>采购水产品快速检测试剂盒成本</t>
  </si>
  <si>
    <t>≤45万元</t>
  </si>
  <si>
    <t>45</t>
  </si>
  <si>
    <t>采购水产品快速检测试剂盒成本小于45万元</t>
  </si>
  <si>
    <t>农产品相关生物安全检测成本</t>
  </si>
  <si>
    <t>≤85万元</t>
  </si>
  <si>
    <t>84.99</t>
  </si>
  <si>
    <t>农产品相关生物安全检测成本49.98万元，检测试纸条5.01万元，科普宣传30万元</t>
  </si>
  <si>
    <t>其他检测项目成本</t>
  </si>
  <si>
    <t>≤295.56万元</t>
  </si>
  <si>
    <t>295.56</t>
  </si>
  <si>
    <t>其他检测项目成本小于295.56万元</t>
  </si>
  <si>
    <t>重大农产品质量安全事件发生数量</t>
  </si>
  <si>
    <t>＝0起</t>
  </si>
  <si>
    <t>2023年全区未发生重大农产品质量安全事件</t>
  </si>
  <si>
    <t>项目实施主体满意度</t>
  </si>
  <si>
    <t>问卷共发放30份，项目实施主体满意度100%</t>
  </si>
  <si>
    <t xml:space="preserve">（一）通过农产品质量安全监管与体系建设项目的实施，进一步加强农产品质量安全监管，加大农产品质量安全专项监测与风险评估，推动全区农产品质量安全水平稳步提升。（二）进一步完善和加强兽药生产、经营等环节的监管，提高兽药产品质量，保障兽药产品安全有效。（三）完成农业农村部下达的畜禽屠宰质量安全风险监测任务，组织开展屠宰企业飞行检查抽样检测，掌握我区屠宰环节畜禽产品质量安全状况，对检测发现注水、违法添加和兽药残留超标的及时通报农业综合行政执法机构。（四）全区农产品相关生物安全监管体系队伍不断健全，监管能力不断提升，农产品相关生物研究、试验、生产、经营、进口、加工活动规范有序。通过科普培训，指导从业主体办理农产品相关生物加工许可证，依法开展农产品相关生物加工审批和监管；对辖区内农产品相关生物研发单位和农产品相关生物加工企业现场检查覆盖率100％；对涉农科研育种单位试验基地和南繁育种基地抽样检测覆盖率100％；加强重点地区重点品类抽样检测，自治区级水稻、玉米制种基地田间抽样检测覆盖率100％。 相关科研推广单位、加工企业和其他利益相关方满意度90％以上。    </t>
  </si>
  <si>
    <t>中央农业生产专项资金-头雁项目</t>
  </si>
  <si>
    <t>450000220450100026597</t>
  </si>
  <si>
    <t>1400.0</t>
  </si>
  <si>
    <t>1382.0</t>
  </si>
  <si>
    <t>98.71</t>
  </si>
  <si>
    <t>完成农业农村部下达的700人培育任务，建立一批乡村产业振兴带头人“头雁”队伍。</t>
  </si>
  <si>
    <t>培训人数</t>
  </si>
  <si>
    <t>≥700人</t>
  </si>
  <si>
    <t>20</t>
  </si>
  <si>
    <t>700</t>
  </si>
  <si>
    <t>已完成2023年广西乡村产业振兴带头人“头雁”培育项目培训任务700名学员的培育工作。其中，华南农业大学、华中农业大学培训学员400名，中国农业大学培训学员300名。</t>
  </si>
  <si>
    <t>培训签到率</t>
  </si>
  <si>
    <t>≥85%</t>
  </si>
  <si>
    <t>所有学员参训期间准时签到参训。</t>
  </si>
  <si>
    <t>培育按计划按期完成</t>
  </si>
  <si>
    <t>＝90%</t>
  </si>
  <si>
    <t>11月14日前完成700名学员的培训。</t>
  </si>
  <si>
    <t>培训费开支</t>
  </si>
  <si>
    <t>≤1400万元</t>
  </si>
  <si>
    <t>1382</t>
  </si>
  <si>
    <t>2022年拨付项目尾款402万元；2023拨付首款980万元。</t>
  </si>
  <si>
    <t>培育队伍素质得到提高</t>
  </si>
  <si>
    <t>建立一批乡村产业振兴带头人“头雁”队伍。</t>
  </si>
  <si>
    <t>韦新连、胡菊花、邓深松、许仲强、韦刚、杨福剑等6名国家级“头雁”学员入选全国农业农村劳动模范。庞乃雄、钟石军等一大批学员当选市县乡各级政协委员。</t>
  </si>
  <si>
    <t>学员满意度</t>
  </si>
  <si>
    <t>99</t>
  </si>
  <si>
    <t>学员在培育管理系统中进行满意度评价，上做机构得分均在98分以上，综合满意度超99%。</t>
  </si>
  <si>
    <t>项目完成了完成农业农村部下达的700人培育任务，建立一批乡村产业振兴带头人“头雁”队伍。</t>
  </si>
  <si>
    <t>高素质农民培育</t>
  </si>
  <si>
    <t>450000230450100035945</t>
  </si>
  <si>
    <t>850.0</t>
  </si>
  <si>
    <t>827.859</t>
  </si>
  <si>
    <t>97.4</t>
  </si>
  <si>
    <t>培育一批新型农业经营主体和服务主体带头人、种养加工能手、农机作业人员等高素质农业农民。</t>
  </si>
  <si>
    <t>培育高素质农民人数</t>
  </si>
  <si>
    <t>≥2400人</t>
  </si>
  <si>
    <t>2976</t>
  </si>
  <si>
    <t>完成培养广西现代青年农场主578人、高素质农民豇豆质量安全培训750人、广西高素质农民（退役军人“兵支书”）培训105人、“农村青年主播”培训58人、广西农业经理人882人、农产品电商达人603人。</t>
  </si>
  <si>
    <t>根据实际验收情况，结合节支的要求，尽量做到了花小钱办大事的要求，因此实际培养人数超指标值24%</t>
  </si>
  <si>
    <t>项目验收合格率</t>
  </si>
  <si>
    <t>≥95%</t>
  </si>
  <si>
    <t>2023年共开展了34场培训，验收合格34场，验收合格率100%</t>
  </si>
  <si>
    <t>任务完成及时性</t>
  </si>
  <si>
    <t>2023年12月31日前</t>
  </si>
  <si>
    <t>培训于2023年12月30日前</t>
  </si>
  <si>
    <t>项目成本</t>
  </si>
  <si>
    <t>≤850万元</t>
  </si>
  <si>
    <t>827.8</t>
  </si>
  <si>
    <t>2023年共支出827.8万元，支出控制在预算内</t>
  </si>
  <si>
    <t>为促进农业发展而培养一批高素质农民的数量</t>
  </si>
  <si>
    <t>共培育新型农业经营主体和服务主体带头人、种养加工能手、农机作业人员等高素质农民2976人</t>
  </si>
  <si>
    <t>被培训对象满意度</t>
  </si>
  <si>
    <t>99.8</t>
  </si>
  <si>
    <t>满意度总分为5分，培训效果4.99分、组织管理4.99分、师资课程5分、培训基地4.99分，满意度达99.8%以上</t>
  </si>
  <si>
    <t>共开展培训22400人，参训农民产业发展能力得到提升，豇豆安全种植意识有效强化。</t>
  </si>
  <si>
    <t>直属国有困难企业补助</t>
  </si>
  <si>
    <t>450000210250160546273</t>
  </si>
  <si>
    <t>1500.0</t>
  </si>
  <si>
    <t>1477.04</t>
  </si>
  <si>
    <t>98.47</t>
  </si>
  <si>
    <t>通过项目实施，有利于困难企业遗留问题解决，促进社会稳定。</t>
  </si>
  <si>
    <t>补助政企脱钩托管企业个数</t>
  </si>
  <si>
    <t>＝8家</t>
  </si>
  <si>
    <t>8</t>
  </si>
  <si>
    <t>2023年对广西壮族自治区种子公司、广西南珠集团公司、广西渔轮厂、广西北海海洋渔业总公司、广西壮族自治区水产物资供应公司、广西桂兴投资发展总公司、广西水产石油公司、广西北海海洋渔业总公司南宁网具厂共8家企业进行补助</t>
  </si>
  <si>
    <t>为困难企业缴纳社保人数</t>
  </si>
  <si>
    <t>＝64人</t>
  </si>
  <si>
    <t>5</t>
  </si>
  <si>
    <t>64</t>
  </si>
  <si>
    <t>为南珠集团62人、石油公司1人、种子公司1人共64人缴纳社保</t>
  </si>
  <si>
    <t>补助企业留守管理人员人数</t>
  </si>
  <si>
    <t>＝96人</t>
  </si>
  <si>
    <t>96</t>
  </si>
  <si>
    <t>共完成补助企业留守管理人员96人，其中部分人员兼任多家公司</t>
  </si>
  <si>
    <t>政企脱钩托管企业补助发放准确率</t>
  </si>
  <si>
    <t>所有补助发放均准确合规</t>
  </si>
  <si>
    <t>项目完成时限</t>
  </si>
  <si>
    <t>2023年6月底前</t>
  </si>
  <si>
    <t>于12月底前完成所有资金拨付</t>
  </si>
  <si>
    <t>因各种不确定因素，部分资金需要到12月底才可以补助到企业</t>
  </si>
  <si>
    <t>补助困难企业历年欠缴职工社保医保成本</t>
  </si>
  <si>
    <t>≤841万元</t>
  </si>
  <si>
    <t>841</t>
  </si>
  <si>
    <t>完成补助841万元，控制在预算内</t>
  </si>
  <si>
    <t>补助因工致残六级职工、内部退休职工生活保障费、安全生产应急费以及重大节日（春节）生活救助费等成本</t>
  </si>
  <si>
    <t>≤226.4万元</t>
  </si>
  <si>
    <t>247.94</t>
  </si>
  <si>
    <t>2.26</t>
  </si>
  <si>
    <t>完成补助247.94万元，控制在预算内</t>
  </si>
  <si>
    <t>因年初补助金额计算稍有误差，缺少金额从该项目其他子项目调整补充，但项目总体支出未超出总预算项目金额</t>
  </si>
  <si>
    <t>补助国有特困企业留守管理人员办公经费和生活费</t>
  </si>
  <si>
    <t>≤393.6万元</t>
  </si>
  <si>
    <t>373.1</t>
  </si>
  <si>
    <t>完成补助373.1万元，控制在预算内</t>
  </si>
  <si>
    <t>补助1家政企脱钩企业实施清算审计等相关工作成本</t>
  </si>
  <si>
    <t>≤15万元</t>
  </si>
  <si>
    <t>15</t>
  </si>
  <si>
    <t>完成补助15万元，控制在预算内</t>
  </si>
  <si>
    <t>群体上访或闹访率</t>
  </si>
  <si>
    <t>有所下降</t>
  </si>
  <si>
    <t>相较于上一年无群众闹访问题，物资公司在2023年8月份召开全体职工会议讨论《职工安置方案》之后，分别有四位退休职工和两位待岗职工各1次到厅信访办上访反映情况补偿标准等问题。其余公司没有群体上访或闹访情况</t>
  </si>
  <si>
    <t>受助对象满意度</t>
  </si>
  <si>
    <t>94.83</t>
  </si>
  <si>
    <t>问卷共发放41份，满意度为94.83%</t>
  </si>
  <si>
    <t>2023年对广西壮族自治区种子公司、广西南珠集团公司、广西渔轮厂、广西北海海洋渔业总公司、广西壮族自治区水产物资供应公司、广西桂兴投资发展总公司、广西水产石油公司、广西北海海洋渔业总公司南宁网具厂共8家企业进行补助，帮助了困难企业遗留问题解决，促进社会稳定。</t>
  </si>
  <si>
    <t>相较于上一年无群众闹访问题，物资公司在2023年8月份召开全体职工会议讨论《职工安置方案》之后，分别有四位退休职工和两位待岗职工各1次到厅信访办上访反映情况，其余公司没有群体上访或闹访情况。</t>
  </si>
  <si>
    <t>今后应加强敦促企业在实施职工安置时解决历史拖欠职工工资和适当提高待岗职工安置补偿标准等问题。</t>
  </si>
  <si>
    <t>农业生产发展专项资金(粮食生产激励资金-补助市县)</t>
  </si>
  <si>
    <t>450000230950100011483</t>
  </si>
  <si>
    <t>5000.0</t>
  </si>
  <si>
    <t>8000.0</t>
  </si>
  <si>
    <t>13000.0</t>
  </si>
  <si>
    <t>5328.47</t>
  </si>
  <si>
    <t>40.99</t>
  </si>
  <si>
    <t>为了激励各地重农抓粮的积极性，经自治区党委、政府同意，2022年我区出台了《广西粮食生产激励办法（试行），明确每年度对上年粮食生产成效突出的县（市、区）给予资金激励。为保持政策延续性，2023年将对2022年度获得激励的县（市、区）给予资金奖励。</t>
  </si>
  <si>
    <t>奖补2022年粮食生产成效突出的县（市、区）个数</t>
  </si>
  <si>
    <t>＝51个</t>
  </si>
  <si>
    <t>51</t>
  </si>
  <si>
    <t>完成奖补2022年粮食生产成效突出的51个县（市、区）</t>
  </si>
  <si>
    <t>资金支付合规率</t>
  </si>
  <si>
    <t>资金均已按照相关支出制度进行支付，支付合规率100%</t>
  </si>
  <si>
    <t>奖补已于2023年6月26日完成，完成及时率100%</t>
  </si>
  <si>
    <t>每个市县奖补成本</t>
  </si>
  <si>
    <t>91至463万元</t>
  </si>
  <si>
    <t>根据《自治区农业农村厅自治区发展改革委自治区财政厅关于印发广西粮食生产激励办法（试行）的通知（桂农厅发【2022】15号）》每个市县奖补成本91-463万元</t>
  </si>
  <si>
    <t>对当年粮食播种面积、产量保持稳定的影响程度</t>
  </si>
  <si>
    <t>明显</t>
  </si>
  <si>
    <t>对当年粮食播种面积、产量保持稳定的影响程度明显。2023年全区粮食播种面积4252.05万亩，增长0.2%；粮食产量1395.4万吨，比上年增长0.2%，粮食生产连续四年实现面积、产量增长。</t>
  </si>
  <si>
    <t>试点村民满意度</t>
  </si>
  <si>
    <t>96.97</t>
  </si>
  <si>
    <t>问卷发放66份，服务对象满意度达96.97%以上</t>
  </si>
  <si>
    <t>根据《自治区农业农村厅自治区发展改革委自治区财政厅关于印发广西粮食生产激励办法（试行）的通知（桂农厅发【2022】15号）》的要求，完成对51个县的奖补，每个市县奖补91-463万元</t>
  </si>
  <si>
    <t>ghhhhh</t>
  </si>
  <si>
    <t>2023年自治区财政大豆玉米带状复合种植补贴资金</t>
  </si>
  <si>
    <t>450000230490500036184</t>
  </si>
  <si>
    <t>905006-农业处</t>
  </si>
  <si>
    <t>905-实拔单位</t>
  </si>
  <si>
    <t>1000.0</t>
  </si>
  <si>
    <t>787.72</t>
  </si>
  <si>
    <t>78.77</t>
  </si>
  <si>
    <t>完成大豆玉米带状复合种植补贴发放。</t>
  </si>
  <si>
    <t>完成大豆玉米带状复合种植面积</t>
  </si>
  <si>
    <t>≥20万亩</t>
  </si>
  <si>
    <t>22.66</t>
  </si>
  <si>
    <t>据广西调查总队提供的统计数据，2023年广西大豆玉米带状复合种植播种面积为15104.89公顷，折合22.66万亩，完成2023年任务的113.3%，超额完成任务。</t>
  </si>
  <si>
    <t>补贴公示制度落实率</t>
  </si>
  <si>
    <t>项目共涉及14市、县（市、区)，制度已落实96个，落实率100%。</t>
  </si>
  <si>
    <t>完成大豆玉米带状复复合种植时限</t>
  </si>
  <si>
    <t>2023年10月前完成</t>
  </si>
  <si>
    <t>2023年8月已完成全部种植任务</t>
  </si>
  <si>
    <t>补贴标准</t>
  </si>
  <si>
    <t>≤200元/亩</t>
  </si>
  <si>
    <t>项目严格按照每亩50元的标准进行补助，共补助1000万元</t>
  </si>
  <si>
    <t>对当年大豆玉米带状复合种植面积保持稳定的影响程度</t>
  </si>
  <si>
    <t>大豆全年产量10249.93吨，全年每亩单产89.36公斤；玉米全年产量44647.18吨，全年每亩单产399.10公斤；再生稻全年产量7392.57吨，全年每亩单产198.86公斤。对当年大豆玉米带状复合种植面积保持稳定的影响程度明显</t>
  </si>
  <si>
    <t>补贴对象满意度</t>
  </si>
  <si>
    <t>问卷共发出27份，满意度为90%</t>
  </si>
  <si>
    <t>1.项目产出指标完成情况（1）产出数量指标完成情况：据广西调查总队数据，全区2023年大豆玉米带状复合种植面积完成22.66万亩。2023年产出数量指标计划完成的指标值已完成。（2）产出质量指标完成情况：建立大豆玉米带状复合种植补贴公示等制度落实率；100%。（3）产出时效指标完成情况：任务面积完成时效，2023年12月31日前，已完成。（4）产出成本指标完成情况：项目补助资金；≤1000万元。2023年产出成本指标计划完成的指标值已全部完成。2.项目效益指标完成情况：对当年大豆玉米带状复合种植面积保持稳定的影响程度明显，面积稳定在20万亩以上。3.满意度指标经调查，公众满意度在90%以上；2023年没有接到社会公众和项目实施单位工作人员投诉，满意度较高。</t>
  </si>
  <si>
    <t>农业生产发展专项资金（支持牛羊产业发展若干政策措施-补助市县）</t>
  </si>
  <si>
    <t>450000210350145559190</t>
  </si>
  <si>
    <t>10023.0</t>
  </si>
  <si>
    <t>7006.34</t>
  </si>
  <si>
    <t>69.9</t>
  </si>
  <si>
    <t>通过项目实施，建成一批五星级的肉牛、肉羊、奶水牛现代生态养殖示范场，示范带动肉牛、肉羊和奶水牛标准化生态养殖，推动建设肉牛、肉羊、奶水牛生态养殖示范县，加快推进我区畜牧业高质量发展。</t>
  </si>
  <si>
    <t>奖补优良牧草种植和桑枝饲料化利用重量</t>
  </si>
  <si>
    <t>＝6.97万吨</t>
  </si>
  <si>
    <t>6.97</t>
  </si>
  <si>
    <t>奖补收贮存优质草料隆安县12158.48吨、西乡塘区5040.37吨等12个县（区）共6.97万吨</t>
  </si>
  <si>
    <t>奖补引进牛羊（奶水牛）良种种质资源数量</t>
  </si>
  <si>
    <t>＝599头</t>
  </si>
  <si>
    <t>599</t>
  </si>
  <si>
    <t>完成奖补了雁山区广西嵘盛生态养殖有限公司引进288头牛、平南县益联畜牧养殖专业合作社110头牛、广西东兰县华原牧业有限公司100头牛、广西大化县康鑫达农牧科技有限公司101头羊，共599头。</t>
  </si>
  <si>
    <t>奖补新建（扩建）牛羊（奶水牛）生态养殖示范场个数</t>
  </si>
  <si>
    <t>＝60个</t>
  </si>
  <si>
    <t>完成奖补南宁市5个、桂林市13个、梧州市3个、防城港1个、贵港8个、玉林12个、百色7个、贺州1个、河池2个、来宾7个、崇左1个，共60个新建（扩建）牛羊（奶水牛）生态养殖示范场</t>
  </si>
  <si>
    <t>奖补2022年回收杂交母水牛头数</t>
  </si>
  <si>
    <t>＝134头</t>
  </si>
  <si>
    <t>134</t>
  </si>
  <si>
    <t>完成奖补博白县广西桂牛水牛乳业股份有限公司等公司共134头回收杂交母水牛</t>
  </si>
  <si>
    <t>奖补2022年新增犊牛的母牛头数</t>
  </si>
  <si>
    <t>＝39999头</t>
  </si>
  <si>
    <t>39999</t>
  </si>
  <si>
    <t>完成奖补隆安县688头、马山县1303头等17个县，共39999头2022年新增犊牛的母牛</t>
  </si>
  <si>
    <t>根据印发《自治区农业农村厅办公室关于公布2022年支持牛羊产业发展若干政策措施项目奖补名单的通知》进行奖补</t>
  </si>
  <si>
    <t>资金拨付时间</t>
  </si>
  <si>
    <t>2023年6月30日前</t>
  </si>
  <si>
    <t>7</t>
  </si>
  <si>
    <t>由于县级财政困难，部分县无法于2023年6月30日前拨付</t>
  </si>
  <si>
    <t>引进牛羊（奶水牛）良种种质资源补助成本</t>
  </si>
  <si>
    <t>≤109万元</t>
  </si>
  <si>
    <t>109</t>
  </si>
  <si>
    <t>因地方财政困难，该项支出未超过109万元</t>
  </si>
  <si>
    <t>新建（扩建）牛羊（奶水牛）生态养殖示范场补助成本</t>
  </si>
  <si>
    <t>≤5497万元</t>
  </si>
  <si>
    <t>5497</t>
  </si>
  <si>
    <t>因地方财政困难，该项支出未超过5497万元</t>
  </si>
  <si>
    <t>回收杂交母水牛良种扩繁补助成本</t>
  </si>
  <si>
    <t>≤26万元</t>
  </si>
  <si>
    <t>26</t>
  </si>
  <si>
    <t>因地方财政困难，该项支出未超过26万元</t>
  </si>
  <si>
    <t>杂交母牛（含母水牛）扩繁增量补助成本</t>
  </si>
  <si>
    <t>≤3999.9万元</t>
  </si>
  <si>
    <t>3999.9</t>
  </si>
  <si>
    <t>因地方财政困难，该项支出未超过3999.9万元</t>
  </si>
  <si>
    <t>优良牧草种植和桑枝饲料化利用补助成本</t>
  </si>
  <si>
    <t>≤391.1万元</t>
  </si>
  <si>
    <t>391.1</t>
  </si>
  <si>
    <t>因地方财政困难，该项支出未超过391.1万元</t>
  </si>
  <si>
    <t>对于推进牛羊产业高质量绿色发展的影响程度</t>
  </si>
  <si>
    <t>支持新扩建畜禽生态养殖示范场234个，撬动社会投资约65亿元；支持新增牛犊4.89万头，增长22.25%；收贮优质饲草料90.35万吨，增长14.48%。省部共建开展畜禽养殖标准化示范创建活动，2023 年新增国家级示范场10个，居全国第4位；自治区级示范场101个。</t>
  </si>
  <si>
    <t>受助企业满意度</t>
  </si>
  <si>
    <t>问卷发放188份，受助企业满意度达100%</t>
  </si>
  <si>
    <t>年度储备设施畜牧项目319个，支持新扩建畜禽生态养殖示范场234个，撬动社会投资约65亿元；支持新增牛犊4.89万头，增长22.25%；收贮优质饲草料90.35万吨，增长14.48%。省部共建开展畜禽养殖标准化示范创建活动，2023 年新增国家级示范场10个，居全国第4位；自治区级示范场101个。</t>
  </si>
  <si>
    <t>2023年农业增产增收攻坚行动项目补助资金</t>
  </si>
  <si>
    <t>450000230950100012407</t>
  </si>
  <si>
    <t>41287.1685</t>
  </si>
  <si>
    <t>37147.69</t>
  </si>
  <si>
    <t>89.97</t>
  </si>
  <si>
    <t>支持全区发展种植、畜牧、水产等现代设施农业，举办果品产销对接活动，力争带动2023年农林牧渔业总产值达7306亿元，增长5.3%以上。</t>
  </si>
  <si>
    <t>生猪产业发展项目数</t>
  </si>
  <si>
    <t>≥21个</t>
  </si>
  <si>
    <t>21</t>
  </si>
  <si>
    <t>完成对南宁市西乡塘牧原农牧有限公司（二场）新建10万头生猪项目等21个项目的验收</t>
  </si>
  <si>
    <t>设施水果项目数</t>
  </si>
  <si>
    <t>≥3个</t>
  </si>
  <si>
    <t>3</t>
  </si>
  <si>
    <t>2023年共完成3个项目，其中光驱避防控荔枝蛀蒂虫1个，火龙果夜补光1个，网室栽培1个。建设面积551亩，带动社会总投资366万，补助方向总投资280万元；</t>
  </si>
  <si>
    <t>家禽产业发展项目数</t>
  </si>
  <si>
    <t>≥6个</t>
  </si>
  <si>
    <t>6</t>
  </si>
  <si>
    <t>完成对鹿寨县众兴禽业有限责任公司新建30万羽养鸡场项目等6个项目的建设验收</t>
  </si>
  <si>
    <t>渔业产业发展项目数</t>
  </si>
  <si>
    <t>完成对北海市大渔农业科技有限公司新建年产800吨拱棚对虾养殖项目等21个渔业产业发展项目的建设验收</t>
  </si>
  <si>
    <t>食用菌产业发展项目数</t>
  </si>
  <si>
    <t>≥2个</t>
  </si>
  <si>
    <t>0.5</t>
  </si>
  <si>
    <t>共有2个食用菌产业发展项目，2个项目均建设完成，其中广西汇菇源生物技术有限公司新建192亩食用菌项目经农业农村厅批准，调整为设施食用菌项目。</t>
  </si>
  <si>
    <t>水果产业发展项目数</t>
  </si>
  <si>
    <t>≥20个</t>
  </si>
  <si>
    <t>2023年共完成建设了20个水肥一体化项目。面积1.6万亩，总投资5620万元。</t>
  </si>
  <si>
    <t>设施桑蚕项目数</t>
  </si>
  <si>
    <t>≥10个</t>
  </si>
  <si>
    <t>完成10个设施桑产项目的建设验收，其中，项目分两批下达资金，第一批6个项目，第二批补助桑蚕项目3个。</t>
  </si>
  <si>
    <t>果品产销对接活动</t>
  </si>
  <si>
    <t>≥48场次</t>
  </si>
  <si>
    <t>49</t>
  </si>
  <si>
    <t>在区内及全国重要城市共计举办49场产销对接活动，其中自治区级9场（次），市县40场（次）。</t>
  </si>
  <si>
    <t>设施畜牧项目数</t>
  </si>
  <si>
    <t>≥164个</t>
  </si>
  <si>
    <t>164</t>
  </si>
  <si>
    <t>全年共补助165个项目，其中东兴市江平益丰养殖场新建0.35万头生猪养殖场项目未通过验收，终止实施，实际完成164个项目</t>
  </si>
  <si>
    <t>设施渔业项目数</t>
  </si>
  <si>
    <t>≥15个</t>
  </si>
  <si>
    <t>完成对广西福海水产养殖有限公司新建年产300吨陆基圆池循环水养殖项目等15个项目的建设验收</t>
  </si>
  <si>
    <t>设施蔬菜项目数</t>
  </si>
  <si>
    <t>≥48个</t>
  </si>
  <si>
    <t>48</t>
  </si>
  <si>
    <t>实际完成48个设施蔬菜项目建设验收</t>
  </si>
  <si>
    <t>设施食用菌项目数</t>
  </si>
  <si>
    <t>≥25个</t>
  </si>
  <si>
    <t>设施食用菌项目共分2批，第二批12个，第三批13个；其中桂林新烽生物科技有限公司新建150亩食用菌项目（第一期）项目未通过验收，终止实施，实际完成25个。</t>
  </si>
  <si>
    <t>98.86</t>
  </si>
  <si>
    <t>9.89</t>
  </si>
  <si>
    <t>全区共有615个增产增收项目，其中共有7个项目未完成验收，其余项目均已通过验收，验收合格率为98.86%</t>
  </si>
  <si>
    <t>项目完成时间</t>
  </si>
  <si>
    <t>2023年12月底前</t>
  </si>
  <si>
    <t>全区共有615个增产增收项目，其中共有7个项目未完成验收，其余项目均已通过验收，项目完成率为98.86%</t>
  </si>
  <si>
    <t>设施渔业补贴金额</t>
  </si>
  <si>
    <t>≤2881万元</t>
  </si>
  <si>
    <t>2881</t>
  </si>
  <si>
    <t>设施渔业补贴金额为2881万元</t>
  </si>
  <si>
    <t>设施畜牧补贴金额</t>
  </si>
  <si>
    <t>≤20963.265万元</t>
  </si>
  <si>
    <t>18213.265</t>
  </si>
  <si>
    <t>设施畜牧补贴金额为18213.27万元</t>
  </si>
  <si>
    <t>设施桑蚕补贴金额</t>
  </si>
  <si>
    <t>≤235.5万元</t>
  </si>
  <si>
    <t>235.5</t>
  </si>
  <si>
    <t>设施桑蚕补贴金额为235.5万元</t>
  </si>
  <si>
    <t>设施水果补贴金额</t>
  </si>
  <si>
    <t>≤62万元</t>
  </si>
  <si>
    <t>62</t>
  </si>
  <si>
    <t>设施水果补贴金额为62万元</t>
  </si>
  <si>
    <t>生猪产业发展施补贴金额</t>
  </si>
  <si>
    <t>≤3888万元</t>
  </si>
  <si>
    <t>3720</t>
  </si>
  <si>
    <t>生猪产业发展施补贴金额为3720</t>
  </si>
  <si>
    <t>家禽产业发展施补贴金额</t>
  </si>
  <si>
    <t>≤1105万元</t>
  </si>
  <si>
    <t>1105</t>
  </si>
  <si>
    <t>家禽产业发展施补贴金额为1105万元</t>
  </si>
  <si>
    <t>水果产业发展施补贴金额</t>
  </si>
  <si>
    <t>≤1589.66万元</t>
  </si>
  <si>
    <t>1589.668</t>
  </si>
  <si>
    <t>水果产业发展施补贴金额为1589.67万元</t>
  </si>
  <si>
    <t>渔业产业发展施补贴金额</t>
  </si>
  <si>
    <t>≤2719.2万元</t>
  </si>
  <si>
    <t>2519.2</t>
  </si>
  <si>
    <t>渔业产业发展施补贴金额为2519.2万元</t>
  </si>
  <si>
    <t>设施食用菌补贴金额</t>
  </si>
  <si>
    <t>≤2506万元</t>
  </si>
  <si>
    <t>2050</t>
  </si>
  <si>
    <t>设施食用菌项目共分2批，合计补助资金2050万元。</t>
  </si>
  <si>
    <t>设施蔬菜补贴金额</t>
  </si>
  <si>
    <t>≤2345.786270万元</t>
  </si>
  <si>
    <t>1881.28627</t>
  </si>
  <si>
    <t>设施蔬菜补贴金额为1881.29</t>
  </si>
  <si>
    <t>果品产销对接活动施补贴金额</t>
  </si>
  <si>
    <t>≤1991.74925万元</t>
  </si>
  <si>
    <t>1890.77165</t>
  </si>
  <si>
    <t>果品产销对接活动施补贴金额为1890.77万元</t>
  </si>
  <si>
    <t>食用菌产业发展施补贴金额</t>
  </si>
  <si>
    <t>≤1000万元</t>
  </si>
  <si>
    <t>1000</t>
  </si>
  <si>
    <t>食用菌产业发展施补贴金额为1000万元</t>
  </si>
  <si>
    <t>经济效益</t>
  </si>
  <si>
    <t>果品产销对接活动现场合同交易额</t>
  </si>
  <si>
    <t>≥200000万元</t>
  </si>
  <si>
    <t>672398.587</t>
  </si>
  <si>
    <t>累计邀约区内外采购商2497家，签约总金额67.24亿元，超额完成预定20亿元目标任务。累计发布媒体宣传报道488篇，着力把“桂字号”秋冬水果产销对接活动打造成为全国知名农产品营销品牌，进一步畅通“桂果”产供销一体化供应链，提升“桂字号”农业品牌影响力和市场竞争力。</t>
  </si>
  <si>
    <t>原因：一是活动筹备时间紧，本次系列产销活动是首次针对秋冬季节水果举办产销活动。二是活动范围广，举办地点多为消费能力较高的一、二线重点城市。三是宣传力度大，品牌形象建设获采购商及消费者认可。四是开展电商直播，拓宽线上销售渠道进一步提升销售额。改进措施：一是及早谋划，产销对接活动常态化；二是扩大范围，促进全品类农产品销售；三是突出重点，强化联农带农机制；加大宣传，扩大农业品牌影响力。</t>
  </si>
  <si>
    <t>食用菌产值增加额</t>
  </si>
  <si>
    <t>≥10960.5万元</t>
  </si>
  <si>
    <t>14097.3313</t>
  </si>
  <si>
    <t>设施食用菌增加产值4384.4万元，食用菌产业发展项目增加产值9607.57万元。</t>
  </si>
  <si>
    <t>水果产值增加额</t>
  </si>
  <si>
    <t>≥6601.93万元</t>
  </si>
  <si>
    <t>7095.29</t>
  </si>
  <si>
    <t>新增产量1.93万吨，新增产值7095.29万元</t>
  </si>
  <si>
    <t>桑蚕产值增加额</t>
  </si>
  <si>
    <t>≥3553万元</t>
  </si>
  <si>
    <t>3826.71</t>
  </si>
  <si>
    <t>实际增加产值3826.71万元</t>
  </si>
  <si>
    <t>畜牧业产值增加额</t>
  </si>
  <si>
    <t>≥236670.50万元</t>
  </si>
  <si>
    <t>193164.95</t>
  </si>
  <si>
    <t>3.26</t>
  </si>
  <si>
    <t>畜牧业产值增加了193164.95万元</t>
  </si>
  <si>
    <t>部分项目验收后刚进入投产阶段还未产生收益，加之生猪价格低迷</t>
  </si>
  <si>
    <t>渔业产值增加额</t>
  </si>
  <si>
    <t>≥32807万元</t>
  </si>
  <si>
    <t>36110.64</t>
  </si>
  <si>
    <t>渔业产值增加额为36110.64，实现年初目标</t>
  </si>
  <si>
    <t>蔬菜产值增加额</t>
  </si>
  <si>
    <t>≥4879.2万元</t>
  </si>
  <si>
    <t>4455.83</t>
  </si>
  <si>
    <t>3.65</t>
  </si>
  <si>
    <t>设施蔬菜实际增加产值4455.83万元。</t>
  </si>
  <si>
    <t>未达目标值的原因是实际实施项目调减。</t>
  </si>
  <si>
    <t>相关企业满意度</t>
  </si>
  <si>
    <t>95.5</t>
  </si>
  <si>
    <t>问卷共发放100份，满意度为95.5%</t>
  </si>
  <si>
    <t>一、产出数量方面：1.设施蔬菜项目数48个，已完成目标值2.设施食用菌项目数25个，已完成目标值3.设施水果项目数3个，已完成目标值4.设施桑蚕项目数10个，已完成目标值5.设施畜牧项目数164个，已完成目标值6.设施渔业项目数15个，已完成目标值7.生猪产业发展项目数21个，已完成目标值8.家禽产业发展项目数6个，已完成目标值9.水果产业发展项目数20个，已完成目标值10.食用菌产业发展项目数1个，2个项目均建设完成，其中广西汇菇源生物技术有限公司新建192亩食用菌项目经农业农村厅批准，调整为设施食用菌项目。11.渔业产业发展项目数21个，已完成目标值12.果品产销对接活动49场，已完成目标值二、产出质量方面：全区共有615个增产增收项目，其中共有7个项目未完成验收，其余项目均已通过验收，验收合格率为98.86%三、产出时效方面：全区共有615个增产增收项目，其中共有7个项目未完成验收，其余项目均已通过验收，项目完成率为98.86%四、产出成本方面：本项目实际支出37147.69 万元，控制在预算范围内五、经济效益方面：1.设施蔬菜实际增加产值4455.83万元。未达目标值的原因是实际实施项目调减。2.设施食用菌增加产值4384.4万元，食用菌产业发展项目增加产值9607.57万元。3.水果新增产量1.93万吨，新增产值7095.29万元4.设施桑蚕实际增加产值3826.71万元5.畜牧业产值增加了193164.95万元，部分项目验收后刚进入投产阶段还未产生收益，加之生猪价格低迷6.渔业产值增加额为36110.64，实现年初目标7.果品产销对接会累计邀约区内外采购商2497家，签约总金额67.24亿元，超额完成预定20亿元目标任务。累计发布媒体宣传报道488篇，着力把“桂字号”秋冬水果产销对接活动打造成为全国知名农产品营销品牌，进一步畅通“桂果”产供销一体化供应链，提升“桂字号”农业品牌影响力和市场竞争力。六、满意度方面：相关企业满意度达95%</t>
  </si>
  <si>
    <t>2023年秋粮“一喷多促”和水稻重大病虫害统防统治补助</t>
  </si>
  <si>
    <t>450000230950100012377</t>
  </si>
  <si>
    <t>9000.0</t>
  </si>
  <si>
    <t>8670.07</t>
  </si>
  <si>
    <t>96.33</t>
  </si>
  <si>
    <t>按照项目实施要求，全区秋粮“一喷多促”面积达到200万亩，水稻重大病虫害统防统治达到150万亩。</t>
  </si>
  <si>
    <t>秋粮“一喷多促”秋玉米喷施面积</t>
  </si>
  <si>
    <t>≥42万亩</t>
  </si>
  <si>
    <t>40.46</t>
  </si>
  <si>
    <t>5.78</t>
  </si>
  <si>
    <t>玉米喷施面积40.46万亩</t>
  </si>
  <si>
    <t>部分地区因台风等天气原因，错过水稻玉米一喷多促和统防统治实施的关键农时，导致项目无法全部完成</t>
  </si>
  <si>
    <t>“两迁”害虫等重大病虫害统防统治晚稻喷施面积</t>
  </si>
  <si>
    <t>≥150万亩</t>
  </si>
  <si>
    <t>147.82</t>
  </si>
  <si>
    <t>7.88</t>
  </si>
  <si>
    <t>水稻重大病虫害统防统治面积147.82万亩</t>
  </si>
  <si>
    <t>部分群众担心植保飞喷作业影响到桑叶和蚕虫的健康，不支持飞喷作业</t>
  </si>
  <si>
    <t>秋粮“一喷多促”晚稻喷施面积</t>
  </si>
  <si>
    <t>≥158万亩</t>
  </si>
  <si>
    <t>160</t>
  </si>
  <si>
    <t>水稻喷施面积160.00万亩</t>
  </si>
  <si>
    <t>=100%</t>
  </si>
  <si>
    <t>所有项目均已通过验收</t>
  </si>
  <si>
    <t>2023年11月前</t>
  </si>
  <si>
    <t>项目已于2023年11月前完成验收</t>
  </si>
  <si>
    <t>秋粮“一喷多促”和水稻重大病虫害统防统治合并实施补助标准</t>
  </si>
  <si>
    <t>≥50元/亩</t>
  </si>
  <si>
    <t>秋粮“一喷多促”和水稻重大病虫害统防统治合并实施每亩补助50元</t>
  </si>
  <si>
    <t>秋粮“一喷多促”单独实施补助标准</t>
  </si>
  <si>
    <t>≥30元/亩</t>
  </si>
  <si>
    <t>秋粮“一喷多促”单独实施每亩补助30元</t>
  </si>
  <si>
    <t>水稻重大病虫害统防统治单独实施补助标准</t>
  </si>
  <si>
    <t>≥20元/亩</t>
  </si>
  <si>
    <t>水稻重大病虫害统防统治单独实施每亩补助20元</t>
  </si>
  <si>
    <t>全年粮食总产量与2022年相比保持稳定或增加</t>
  </si>
  <si>
    <t>稳定或增加</t>
  </si>
  <si>
    <t>各农业社会化服务组织满意度</t>
  </si>
  <si>
    <t>问卷共发放100份，满意度为100%</t>
  </si>
  <si>
    <t>1.项目产出指标完成情况（1）产出数量指标完成情况：①秋粮“一喷多促”秋玉米喷施面积40.46万亩；②“两迁”害虫等重大病虫害统防统治晚稻喷施面积147.82万亩；③秋粮“一喷多促”晚稻喷施面积160.00万亩。2023年产出数量指标计划完成的指标值大部分已完成，但由于部分县（市、区）是种桑养蚕重点区域，桑园面积大，桑园地块与水稻、玉米种植地块掺杂分布，部分群众担心植保飞喷作业影响到桑叶和蚕虫的健康，不支持飞喷作业，项目无法全部完成。2023年全区秋粮“一喷多促”实际喷施面积200.46万亩，完成目标任务的100.23%，其中，水稻喷施面积160.00万亩，完成目标任务的101.27%；玉米喷施面积40.46万亩，完成目标任务的96.33%。实施水稻重大病虫害统防统治面积147.82万亩，完成目标任务的98.55%，（2）产出质量指标完成情况：项目验收合格率100%。（3）产出时效指标完成情况：项目完成时间2023年11月前。（4）产出成本指标完成情况：①秋粮“一喷多促”和水稻重大病虫害统防统治合并实施补助标准≤50元/亩；②秋粮“一喷多促”单独实施补助标准≤30元/亩；③水稻重大病虫害统防统治单独实施补助标准≤20元/亩。2.项目效益指标完成情况据国家统计局公告，2023年全区粮食总产量1395.4万吨，同比2022年增加2.3万吨，增长0.16%，实现粮食总产量与2022年相比增加3.满意度指标经问卷调查和现场访谈，公众满意度在90%以上；2023年没有接到社会公众和项目实施单位工作人员投诉，满意度较高。</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</si>
</sst>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31">
    <font>
      <sz val="11"/>
      <color theme="1"/>
      <name val="宋体"/>
      <charset val="134"/>
      <scheme val="minor"/>
    </font>
    <font>
      <sz val="10"/>
      <name val="Arial"/>
      <charset val="134"/>
    </font>
    <font>
      <b/>
      <sz val="18"/>
      <color rgb="FF000000"/>
      <name val="宋体"/>
      <charset val="134"/>
    </font>
    <font>
      <sz val="11"/>
      <name val="宋体"/>
      <charset val="134"/>
    </font>
    <font>
      <b/>
      <sz val="11"/>
      <name val="仿宋_GB2312"/>
      <charset val="134"/>
    </font>
    <font>
      <b/>
      <sz val="11"/>
      <name val="宋体"/>
      <charset val="134"/>
    </font>
    <font>
      <b/>
      <sz val="11"/>
      <color rgb="FF000000"/>
      <name val="宋体"/>
      <charset val="134"/>
    </font>
    <font>
      <sz val="11"/>
      <name val="仿宋_GB2312"/>
      <charset val="134"/>
    </font>
    <font>
      <sz val="11"/>
      <color rgb="FF000000"/>
      <name val="Calibri"/>
      <charset val="134"/>
    </font>
    <font>
      <sz val="11"/>
      <color rgb="FF000000"/>
      <name val="宋体"/>
      <charset val="134"/>
    </font>
    <font>
      <b/>
      <sz val="20"/>
      <color rgb="FF000000"/>
      <name val="宋体"/>
      <charset val="134"/>
    </font>
    <font>
      <sz val="16"/>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7">
    <xf numFmtId="0" fontId="0" fillId="0" borderId="0" xfId="0">
      <alignment vertical="center"/>
    </xf>
    <xf numFmtId="0" fontId="1" fillId="0" borderId="0" xfId="0" applyFont="1" applyFill="1" applyAlignment="1">
      <alignment wrapText="1"/>
    </xf>
    <xf numFmtId="0" fontId="1" fillId="0" borderId="0" xfId="0" applyNumberFormat="1" applyFont="1" applyFill="1" applyBorder="1" applyAlignment="1" applyProtection="1"/>
    <xf numFmtId="0" fontId="2"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5" fillId="0" borderId="1" xfId="0" applyFont="1" applyFill="1" applyBorder="1" applyAlignment="1" applyProtection="1">
      <alignment horizontal="right" vertical="center"/>
    </xf>
    <xf numFmtId="0" fontId="3" fillId="0" borderId="1" xfId="0" applyFont="1" applyFill="1" applyBorder="1" applyAlignment="1" applyProtection="1">
      <alignment horizontal="left" vertical="center"/>
    </xf>
    <xf numFmtId="0" fontId="3" fillId="0" borderId="1" xfId="0" applyFont="1" applyFill="1" applyBorder="1" applyAlignment="1" applyProtection="1">
      <alignment vertical="center"/>
    </xf>
    <xf numFmtId="0" fontId="6"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xf>
    <xf numFmtId="9" fontId="3" fillId="0" borderId="1" xfId="0" applyNumberFormat="1" applyFont="1" applyFill="1" applyBorder="1" applyAlignment="1">
      <alignment horizontal="center" vertical="center" wrapText="1"/>
    </xf>
    <xf numFmtId="10" fontId="3" fillId="0" borderId="1" xfId="0" applyNumberFormat="1" applyFont="1" applyFill="1" applyBorder="1" applyAlignment="1" applyProtection="1">
      <alignment horizontal="center" vertical="center"/>
    </xf>
    <xf numFmtId="0" fontId="8" fillId="0" borderId="0" xfId="0" applyFont="1" applyFill="1" applyBorder="1" applyAlignment="1" applyProtection="1"/>
    <xf numFmtId="0" fontId="9" fillId="0" borderId="0"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9" fontId="1" fillId="0" borderId="0" xfId="3" applyFont="1" applyFill="1" applyBorder="1" applyAlignment="1" applyProtection="1"/>
    <xf numFmtId="0" fontId="10" fillId="0" borderId="0" xfId="0" applyNumberFormat="1" applyFont="1" applyFill="1" applyBorder="1" applyAlignment="1">
      <alignment horizontal="center" vertical="center"/>
    </xf>
    <xf numFmtId="0" fontId="11" fillId="0" borderId="0" xfId="0" applyNumberFormat="1"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2:C14"/>
  <sheetViews>
    <sheetView workbookViewId="0">
      <selection activeCell="C13" sqref="C13"/>
    </sheetView>
  </sheetViews>
  <sheetFormatPr defaultColWidth="9" defaultRowHeight="13.5" outlineLevelCol="2"/>
  <cols>
    <col min="3" max="3" width="98.875" customWidth="1"/>
  </cols>
  <sheetData>
    <row r="2" ht="25.5" spans="3:3">
      <c r="C2" s="25" t="s">
        <v>0</v>
      </c>
    </row>
    <row r="3" ht="35" customHeight="1" spans="3:3">
      <c r="C3" s="26" t="s">
        <v>1</v>
      </c>
    </row>
    <row r="4" ht="35" customHeight="1" spans="3:3">
      <c r="C4" s="26" t="s">
        <v>2</v>
      </c>
    </row>
    <row r="5" ht="35" customHeight="1" spans="3:3">
      <c r="C5" s="26" t="s">
        <v>3</v>
      </c>
    </row>
    <row r="6" ht="35" customHeight="1" spans="3:3">
      <c r="C6" s="26" t="s">
        <v>4</v>
      </c>
    </row>
    <row r="7" ht="35" customHeight="1" spans="3:3">
      <c r="C7" s="26" t="s">
        <v>5</v>
      </c>
    </row>
    <row r="8" ht="35" customHeight="1" spans="3:3">
      <c r="C8" s="26" t="s">
        <v>6</v>
      </c>
    </row>
    <row r="9" ht="35" customHeight="1" spans="3:3">
      <c r="C9" s="26" t="s">
        <v>7</v>
      </c>
    </row>
    <row r="10" ht="35" customHeight="1" spans="3:3">
      <c r="C10" s="26" t="s">
        <v>8</v>
      </c>
    </row>
    <row r="11" ht="35" customHeight="1" spans="3:3">
      <c r="C11" s="26" t="s">
        <v>9</v>
      </c>
    </row>
    <row r="12" ht="35" customHeight="1" spans="3:3">
      <c r="C12" s="26" t="s">
        <v>10</v>
      </c>
    </row>
    <row r="13" ht="35" customHeight="1" spans="3:3">
      <c r="C13" s="26"/>
    </row>
    <row r="14" ht="35" customHeight="1" spans="3:3">
      <c r="C14" s="26"/>
    </row>
  </sheetData>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51"/>
  <sheetViews>
    <sheetView zoomScale="85" zoomScaleNormal="85" topLeftCell="A26" workbookViewId="0">
      <selection activeCell="H39" sqref="H39"/>
    </sheetView>
  </sheetViews>
  <sheetFormatPr defaultColWidth="8.375" defaultRowHeight="12.55" customHeight="1"/>
  <cols>
    <col min="1" max="1" width="6" style="1" customWidth="1"/>
    <col min="2" max="2" width="13.125" style="2" customWidth="1"/>
    <col min="3" max="3" width="21.5" style="2" customWidth="1"/>
    <col min="4" max="4" width="12.25" style="2" customWidth="1"/>
    <col min="5" max="5" width="14.125" style="2" customWidth="1"/>
    <col min="6" max="7" width="15.875" style="2" customWidth="1"/>
    <col min="8" max="9" width="13.875" style="2" customWidth="1"/>
    <col min="10" max="10" width="13.625" style="2" customWidth="1"/>
    <col min="11" max="11" width="17.25" style="2" customWidth="1"/>
    <col min="12" max="16384" width="8.375" style="2"/>
  </cols>
  <sheetData>
    <row r="1" ht="33" customHeight="1" spans="1:24">
      <c r="A1" s="3" t="s">
        <v>11</v>
      </c>
      <c r="B1" s="3"/>
      <c r="C1" s="3"/>
      <c r="D1" s="3"/>
      <c r="E1" s="3"/>
      <c r="F1" s="3"/>
      <c r="G1" s="3"/>
      <c r="H1" s="3"/>
      <c r="I1" s="3"/>
      <c r="J1" s="3"/>
      <c r="K1" s="3"/>
      <c r="L1" s="21"/>
      <c r="M1" s="21"/>
      <c r="N1" s="21"/>
      <c r="O1" s="21"/>
      <c r="P1" s="21"/>
      <c r="Q1" s="21"/>
      <c r="R1" s="21"/>
      <c r="S1" s="21"/>
      <c r="T1" s="21"/>
      <c r="U1" s="21"/>
      <c r="V1" s="21"/>
      <c r="W1" s="21"/>
      <c r="X1" s="21"/>
    </row>
    <row r="2" ht="21.95" customHeight="1" spans="1:24">
      <c r="A2" s="4" t="s">
        <v>12</v>
      </c>
      <c r="B2" s="4"/>
      <c r="C2" s="5" t="s">
        <v>411</v>
      </c>
      <c r="D2" s="5"/>
      <c r="E2" s="5"/>
      <c r="F2" s="4" t="s">
        <v>14</v>
      </c>
      <c r="G2" s="4" t="s">
        <v>412</v>
      </c>
      <c r="H2" s="4"/>
      <c r="I2" s="4"/>
      <c r="J2" s="4"/>
      <c r="K2" s="4"/>
      <c r="L2" s="22"/>
      <c r="M2" s="22"/>
      <c r="N2" s="22"/>
      <c r="O2" s="22"/>
      <c r="P2" s="22"/>
      <c r="Q2" s="22"/>
      <c r="R2" s="22"/>
      <c r="S2" s="22"/>
      <c r="T2" s="21"/>
      <c r="U2" s="21"/>
      <c r="V2" s="21"/>
      <c r="W2" s="21"/>
      <c r="X2" s="21"/>
    </row>
    <row r="3" ht="21.95" customHeight="1" spans="1:24">
      <c r="A3" s="4" t="s">
        <v>16</v>
      </c>
      <c r="B3" s="4"/>
      <c r="C3" s="4" t="s">
        <v>17</v>
      </c>
      <c r="D3" s="4"/>
      <c r="E3" s="4"/>
      <c r="F3" s="4" t="s">
        <v>18</v>
      </c>
      <c r="G3" s="4" t="s">
        <v>19</v>
      </c>
      <c r="H3" s="4"/>
      <c r="I3" s="4"/>
      <c r="J3" s="4"/>
      <c r="K3" s="4"/>
      <c r="L3" s="22"/>
      <c r="M3" s="22"/>
      <c r="N3" s="22"/>
      <c r="O3" s="22"/>
      <c r="P3" s="22"/>
      <c r="Q3" s="22"/>
      <c r="R3" s="22"/>
      <c r="S3" s="22"/>
      <c r="T3" s="21"/>
      <c r="U3" s="21"/>
      <c r="V3" s="21"/>
      <c r="W3" s="21"/>
      <c r="X3" s="21"/>
    </row>
    <row r="4" ht="21.95" customHeight="1" spans="1:24">
      <c r="A4" s="6" t="s">
        <v>20</v>
      </c>
      <c r="B4" s="6"/>
      <c r="C4" s="7" t="s">
        <v>21</v>
      </c>
      <c r="D4" s="7"/>
      <c r="E4" s="7" t="s">
        <v>22</v>
      </c>
      <c r="F4" s="7"/>
      <c r="G4" s="7" t="s">
        <v>23</v>
      </c>
      <c r="H4" s="7" t="s">
        <v>24</v>
      </c>
      <c r="I4" s="7" t="s">
        <v>25</v>
      </c>
      <c r="J4" s="7" t="s">
        <v>26</v>
      </c>
      <c r="K4" s="7"/>
      <c r="L4" s="22"/>
      <c r="M4" s="22"/>
      <c r="N4" s="22"/>
      <c r="O4" s="22"/>
      <c r="P4" s="22"/>
      <c r="Q4" s="22"/>
      <c r="R4" s="22"/>
      <c r="S4" s="22"/>
      <c r="T4" s="21"/>
      <c r="U4" s="21"/>
      <c r="V4" s="21"/>
      <c r="W4" s="21"/>
      <c r="X4" s="21"/>
    </row>
    <row r="5" ht="21.95" customHeight="1" spans="1:11">
      <c r="A5" s="6"/>
      <c r="B5" s="6"/>
      <c r="C5" s="8" t="s">
        <v>27</v>
      </c>
      <c r="D5" s="8"/>
      <c r="E5" s="4">
        <f t="shared" ref="E5:I5" si="0">E6+E7+E8+E9+E10</f>
        <v>0</v>
      </c>
      <c r="F5" s="4"/>
      <c r="G5" s="4">
        <f t="shared" si="0"/>
        <v>41287.1685</v>
      </c>
      <c r="H5" s="6">
        <f t="shared" si="0"/>
        <v>41287.1685</v>
      </c>
      <c r="I5" s="6">
        <f t="shared" si="0"/>
        <v>37147.69</v>
      </c>
      <c r="J5" s="20">
        <f>I5/H5</f>
        <v>0.899739346378282</v>
      </c>
      <c r="K5" s="20"/>
    </row>
    <row r="6" ht="21.95" customHeight="1" spans="1:11">
      <c r="A6" s="6"/>
      <c r="B6" s="6"/>
      <c r="C6" s="9" t="s">
        <v>28</v>
      </c>
      <c r="D6" s="10" t="s">
        <v>29</v>
      </c>
      <c r="E6" s="4" t="s">
        <v>30</v>
      </c>
      <c r="F6" s="4"/>
      <c r="G6" s="4" t="s">
        <v>30</v>
      </c>
      <c r="H6" s="6" t="s">
        <v>30</v>
      </c>
      <c r="I6" s="6" t="s">
        <v>30</v>
      </c>
      <c r="J6" s="4" t="s">
        <v>31</v>
      </c>
      <c r="K6" s="4"/>
    </row>
    <row r="7" ht="21.95" customHeight="1" spans="1:11">
      <c r="A7" s="6"/>
      <c r="B7" s="6"/>
      <c r="C7" s="9"/>
      <c r="D7" s="10" t="s">
        <v>32</v>
      </c>
      <c r="E7" s="4" t="s">
        <v>30</v>
      </c>
      <c r="F7" s="4"/>
      <c r="G7" s="4" t="s">
        <v>413</v>
      </c>
      <c r="H7" s="6" t="s">
        <v>413</v>
      </c>
      <c r="I7" s="6" t="s">
        <v>414</v>
      </c>
      <c r="J7" s="4" t="s">
        <v>415</v>
      </c>
      <c r="K7" s="4"/>
    </row>
    <row r="8" ht="21.95" customHeight="1" spans="1:11">
      <c r="A8" s="6"/>
      <c r="B8" s="6"/>
      <c r="C8" s="4" t="s">
        <v>38</v>
      </c>
      <c r="D8" s="11" t="s">
        <v>39</v>
      </c>
      <c r="E8" s="4" t="s">
        <v>30</v>
      </c>
      <c r="F8" s="4"/>
      <c r="G8" s="4" t="s">
        <v>30</v>
      </c>
      <c r="H8" s="6" t="s">
        <v>30</v>
      </c>
      <c r="I8" s="6" t="s">
        <v>30</v>
      </c>
      <c r="J8" s="4" t="s">
        <v>31</v>
      </c>
      <c r="K8" s="4"/>
    </row>
    <row r="9" ht="21.95" customHeight="1" spans="1:11">
      <c r="A9" s="6"/>
      <c r="B9" s="6"/>
      <c r="C9" s="4" t="s">
        <v>40</v>
      </c>
      <c r="D9" s="11" t="s">
        <v>39</v>
      </c>
      <c r="E9" s="4" t="s">
        <v>30</v>
      </c>
      <c r="F9" s="4"/>
      <c r="G9" s="4" t="s">
        <v>30</v>
      </c>
      <c r="H9" s="6" t="s">
        <v>30</v>
      </c>
      <c r="I9" s="6" t="s">
        <v>30</v>
      </c>
      <c r="J9" s="4" t="s">
        <v>31</v>
      </c>
      <c r="K9" s="4"/>
    </row>
    <row r="10" ht="21.95" customHeight="1" spans="1:11">
      <c r="A10" s="6"/>
      <c r="B10" s="6"/>
      <c r="C10" s="9" t="s">
        <v>41</v>
      </c>
      <c r="D10" s="11" t="s">
        <v>39</v>
      </c>
      <c r="E10" s="4" t="s">
        <v>30</v>
      </c>
      <c r="F10" s="4"/>
      <c r="G10" s="4" t="s">
        <v>30</v>
      </c>
      <c r="H10" s="6" t="s">
        <v>30</v>
      </c>
      <c r="I10" s="6" t="s">
        <v>30</v>
      </c>
      <c r="J10" s="4" t="s">
        <v>31</v>
      </c>
      <c r="K10" s="4"/>
    </row>
    <row r="11" ht="27.95" customHeight="1" spans="1:24">
      <c r="A11" s="4" t="s">
        <v>42</v>
      </c>
      <c r="B11" s="4"/>
      <c r="C11" s="9" t="s">
        <v>416</v>
      </c>
      <c r="D11" s="9"/>
      <c r="E11" s="9"/>
      <c r="F11" s="9"/>
      <c r="G11" s="9"/>
      <c r="H11" s="9"/>
      <c r="I11" s="9"/>
      <c r="J11" s="9"/>
      <c r="K11" s="9"/>
      <c r="L11" s="21"/>
      <c r="M11" s="21"/>
      <c r="N11" s="21"/>
      <c r="O11" s="21"/>
      <c r="P11" s="21"/>
      <c r="Q11" s="21"/>
      <c r="R11" s="21"/>
      <c r="S11" s="21"/>
      <c r="T11" s="21"/>
      <c r="U11" s="21"/>
      <c r="V11" s="21"/>
      <c r="W11" s="21"/>
      <c r="X11" s="21"/>
    </row>
    <row r="12" ht="27.95" customHeight="1" spans="1:24">
      <c r="A12" s="12" t="s">
        <v>44</v>
      </c>
      <c r="B12" s="12"/>
      <c r="C12" s="12"/>
      <c r="D12" s="13">
        <v>97.3</v>
      </c>
      <c r="E12" s="13"/>
      <c r="F12" s="14" t="s">
        <v>45</v>
      </c>
      <c r="G12" s="15">
        <f>IF(J5*10&gt;10,10,J5*10)</f>
        <v>8.99739346378282</v>
      </c>
      <c r="H12" s="15"/>
      <c r="I12" s="15"/>
      <c r="J12" s="15"/>
      <c r="K12" s="15"/>
      <c r="L12" s="21"/>
      <c r="M12" s="21"/>
      <c r="N12" s="21"/>
      <c r="O12" s="21"/>
      <c r="P12" s="21"/>
      <c r="Q12" s="21"/>
      <c r="R12" s="21"/>
      <c r="S12" s="21"/>
      <c r="T12" s="21"/>
      <c r="U12" s="21"/>
      <c r="V12" s="21"/>
      <c r="W12" s="21"/>
      <c r="X12" s="21"/>
    </row>
    <row r="13" ht="30" customHeight="1" spans="1:11">
      <c r="A13" s="16" t="s">
        <v>46</v>
      </c>
      <c r="B13" s="7" t="s">
        <v>47</v>
      </c>
      <c r="C13" s="7" t="s">
        <v>48</v>
      </c>
      <c r="D13" s="7" t="s">
        <v>49</v>
      </c>
      <c r="E13" s="7"/>
      <c r="F13" s="7" t="s">
        <v>50</v>
      </c>
      <c r="G13" s="7" t="s">
        <v>51</v>
      </c>
      <c r="H13" s="7" t="s">
        <v>52</v>
      </c>
      <c r="I13" s="7" t="s">
        <v>53</v>
      </c>
      <c r="J13" s="7" t="s">
        <v>54</v>
      </c>
      <c r="K13" s="7" t="s">
        <v>55</v>
      </c>
    </row>
    <row r="14" ht="94.5" spans="1:11">
      <c r="A14" s="16"/>
      <c r="B14" s="16" t="s">
        <v>56</v>
      </c>
      <c r="C14" s="16" t="s">
        <v>57</v>
      </c>
      <c r="D14" s="17" t="s">
        <v>417</v>
      </c>
      <c r="E14" s="17"/>
      <c r="F14" s="16" t="s">
        <v>418</v>
      </c>
      <c r="G14" s="16" t="s">
        <v>173</v>
      </c>
      <c r="H14" s="16" t="s">
        <v>419</v>
      </c>
      <c r="I14" s="6" t="s">
        <v>173</v>
      </c>
      <c r="J14" s="23" t="s">
        <v>420</v>
      </c>
      <c r="K14" s="23" t="s">
        <v>67</v>
      </c>
    </row>
    <row r="15" ht="162" spans="1:11">
      <c r="A15" s="16"/>
      <c r="B15" s="16"/>
      <c r="C15" s="16"/>
      <c r="D15" s="17" t="s">
        <v>421</v>
      </c>
      <c r="E15" s="17"/>
      <c r="F15" s="16" t="s">
        <v>422</v>
      </c>
      <c r="G15" s="16" t="s">
        <v>173</v>
      </c>
      <c r="H15" s="16" t="s">
        <v>423</v>
      </c>
      <c r="I15" s="6" t="s">
        <v>173</v>
      </c>
      <c r="J15" s="23" t="s">
        <v>424</v>
      </c>
      <c r="K15" s="23" t="s">
        <v>67</v>
      </c>
    </row>
    <row r="16" ht="81" spans="1:11">
      <c r="A16" s="16"/>
      <c r="B16" s="16"/>
      <c r="C16" s="16"/>
      <c r="D16" s="17" t="s">
        <v>425</v>
      </c>
      <c r="E16" s="17"/>
      <c r="F16" s="16" t="s">
        <v>426</v>
      </c>
      <c r="G16" s="16" t="s">
        <v>65</v>
      </c>
      <c r="H16" s="16" t="s">
        <v>427</v>
      </c>
      <c r="I16" s="6" t="s">
        <v>65</v>
      </c>
      <c r="J16" s="23" t="s">
        <v>428</v>
      </c>
      <c r="K16" s="23" t="s">
        <v>67</v>
      </c>
    </row>
    <row r="17" ht="108" spans="1:11">
      <c r="A17" s="16"/>
      <c r="B17" s="16"/>
      <c r="C17" s="16"/>
      <c r="D17" s="17" t="s">
        <v>429</v>
      </c>
      <c r="E17" s="17"/>
      <c r="F17" s="16" t="s">
        <v>418</v>
      </c>
      <c r="G17" s="16" t="s">
        <v>65</v>
      </c>
      <c r="H17" s="16" t="s">
        <v>419</v>
      </c>
      <c r="I17" s="6" t="s">
        <v>65</v>
      </c>
      <c r="J17" s="23" t="s">
        <v>430</v>
      </c>
      <c r="K17" s="23" t="s">
        <v>67</v>
      </c>
    </row>
    <row r="18" ht="162" spans="1:11">
      <c r="A18" s="16"/>
      <c r="B18" s="16"/>
      <c r="C18" s="16"/>
      <c r="D18" s="17" t="s">
        <v>431</v>
      </c>
      <c r="E18" s="17"/>
      <c r="F18" s="16" t="s">
        <v>432</v>
      </c>
      <c r="G18" s="16" t="s">
        <v>65</v>
      </c>
      <c r="H18" s="16" t="s">
        <v>65</v>
      </c>
      <c r="I18" s="6" t="s">
        <v>433</v>
      </c>
      <c r="J18" s="23" t="s">
        <v>434</v>
      </c>
      <c r="K18" s="23" t="s">
        <v>434</v>
      </c>
    </row>
    <row r="19" ht="81" spans="1:11">
      <c r="A19" s="16"/>
      <c r="B19" s="16"/>
      <c r="C19" s="16"/>
      <c r="D19" s="17" t="s">
        <v>435</v>
      </c>
      <c r="E19" s="17"/>
      <c r="F19" s="16" t="s">
        <v>436</v>
      </c>
      <c r="G19" s="16" t="s">
        <v>65</v>
      </c>
      <c r="H19" s="16" t="s">
        <v>206</v>
      </c>
      <c r="I19" s="6" t="s">
        <v>65</v>
      </c>
      <c r="J19" s="23" t="s">
        <v>437</v>
      </c>
      <c r="K19" s="23" t="s">
        <v>67</v>
      </c>
    </row>
    <row r="20" ht="121.5" spans="1:11">
      <c r="A20" s="16"/>
      <c r="B20" s="16"/>
      <c r="C20" s="16"/>
      <c r="D20" s="17" t="s">
        <v>438</v>
      </c>
      <c r="E20" s="17"/>
      <c r="F20" s="16" t="s">
        <v>439</v>
      </c>
      <c r="G20" s="16" t="s">
        <v>173</v>
      </c>
      <c r="H20" s="16" t="s">
        <v>86</v>
      </c>
      <c r="I20" s="6" t="s">
        <v>173</v>
      </c>
      <c r="J20" s="23" t="s">
        <v>440</v>
      </c>
      <c r="K20" s="23" t="s">
        <v>67</v>
      </c>
    </row>
    <row r="21" ht="94.5" spans="1:11">
      <c r="A21" s="16"/>
      <c r="B21" s="16"/>
      <c r="C21" s="16"/>
      <c r="D21" s="17" t="s">
        <v>441</v>
      </c>
      <c r="E21" s="17"/>
      <c r="F21" s="16" t="s">
        <v>442</v>
      </c>
      <c r="G21" s="16" t="s">
        <v>173</v>
      </c>
      <c r="H21" s="16" t="s">
        <v>443</v>
      </c>
      <c r="I21" s="6" t="s">
        <v>173</v>
      </c>
      <c r="J21" s="23" t="s">
        <v>444</v>
      </c>
      <c r="K21" s="23"/>
    </row>
    <row r="22" ht="121.5" spans="1:11">
      <c r="A22" s="16"/>
      <c r="B22" s="16"/>
      <c r="C22" s="16"/>
      <c r="D22" s="17" t="s">
        <v>445</v>
      </c>
      <c r="E22" s="17"/>
      <c r="F22" s="16" t="s">
        <v>446</v>
      </c>
      <c r="G22" s="16" t="s">
        <v>173</v>
      </c>
      <c r="H22" s="16" t="s">
        <v>447</v>
      </c>
      <c r="I22" s="6" t="s">
        <v>173</v>
      </c>
      <c r="J22" s="23" t="s">
        <v>448</v>
      </c>
      <c r="K22" s="23" t="s">
        <v>67</v>
      </c>
    </row>
    <row r="23" ht="94.5" spans="1:11">
      <c r="A23" s="16"/>
      <c r="B23" s="16"/>
      <c r="C23" s="16"/>
      <c r="D23" s="17" t="s">
        <v>449</v>
      </c>
      <c r="E23" s="17"/>
      <c r="F23" s="16" t="s">
        <v>450</v>
      </c>
      <c r="G23" s="16" t="s">
        <v>173</v>
      </c>
      <c r="H23" s="16" t="s">
        <v>294</v>
      </c>
      <c r="I23" s="6" t="s">
        <v>173</v>
      </c>
      <c r="J23" s="23" t="s">
        <v>451</v>
      </c>
      <c r="K23" s="23" t="s">
        <v>67</v>
      </c>
    </row>
    <row r="24" ht="40.5" spans="1:11">
      <c r="A24" s="16"/>
      <c r="B24" s="16"/>
      <c r="C24" s="16"/>
      <c r="D24" s="17" t="s">
        <v>452</v>
      </c>
      <c r="E24" s="17"/>
      <c r="F24" s="16" t="s">
        <v>453</v>
      </c>
      <c r="G24" s="16" t="s">
        <v>173</v>
      </c>
      <c r="H24" s="16" t="s">
        <v>454</v>
      </c>
      <c r="I24" s="6" t="s">
        <v>173</v>
      </c>
      <c r="J24" s="23" t="s">
        <v>455</v>
      </c>
      <c r="K24" s="23" t="s">
        <v>67</v>
      </c>
    </row>
    <row r="25" ht="162" spans="1:11">
      <c r="A25" s="16"/>
      <c r="B25" s="16"/>
      <c r="C25" s="16"/>
      <c r="D25" s="17" t="s">
        <v>456</v>
      </c>
      <c r="E25" s="17"/>
      <c r="F25" s="16" t="s">
        <v>457</v>
      </c>
      <c r="G25" s="16" t="s">
        <v>173</v>
      </c>
      <c r="H25" s="16">
        <v>25</v>
      </c>
      <c r="I25" s="6" t="s">
        <v>173</v>
      </c>
      <c r="J25" s="23" t="s">
        <v>458</v>
      </c>
      <c r="K25" s="23" t="s">
        <v>67</v>
      </c>
    </row>
    <row r="26" ht="108" spans="1:11">
      <c r="A26" s="16"/>
      <c r="B26" s="16"/>
      <c r="C26" s="16" t="s">
        <v>83</v>
      </c>
      <c r="D26" s="17" t="s">
        <v>237</v>
      </c>
      <c r="E26" s="17"/>
      <c r="F26" s="18" t="s">
        <v>85</v>
      </c>
      <c r="G26" s="18" t="s">
        <v>86</v>
      </c>
      <c r="H26" s="18" t="s">
        <v>459</v>
      </c>
      <c r="I26" s="6" t="s">
        <v>460</v>
      </c>
      <c r="J26" s="23" t="s">
        <v>461</v>
      </c>
      <c r="K26" s="23" t="s">
        <v>461</v>
      </c>
    </row>
    <row r="27" ht="108" spans="1:11">
      <c r="A27" s="16"/>
      <c r="B27" s="16"/>
      <c r="C27" s="16" t="s">
        <v>90</v>
      </c>
      <c r="D27" s="17" t="s">
        <v>462</v>
      </c>
      <c r="E27" s="17"/>
      <c r="F27" s="18" t="s">
        <v>463</v>
      </c>
      <c r="G27" s="18" t="s">
        <v>86</v>
      </c>
      <c r="H27" s="18" t="s">
        <v>61</v>
      </c>
      <c r="I27" s="6" t="s">
        <v>86</v>
      </c>
      <c r="J27" s="23" t="s">
        <v>464</v>
      </c>
      <c r="K27" s="23" t="s">
        <v>464</v>
      </c>
    </row>
    <row r="28" ht="40.5" spans="1:11">
      <c r="A28" s="16"/>
      <c r="B28" s="16"/>
      <c r="C28" s="16" t="s">
        <v>96</v>
      </c>
      <c r="D28" s="17" t="s">
        <v>465</v>
      </c>
      <c r="E28" s="17"/>
      <c r="F28" s="18" t="s">
        <v>466</v>
      </c>
      <c r="G28" s="18" t="s">
        <v>65</v>
      </c>
      <c r="H28" s="18" t="s">
        <v>467</v>
      </c>
      <c r="I28" s="6" t="s">
        <v>65</v>
      </c>
      <c r="J28" s="23" t="s">
        <v>468</v>
      </c>
      <c r="K28" s="23" t="s">
        <v>67</v>
      </c>
    </row>
    <row r="29" ht="40.5" spans="1:11">
      <c r="A29" s="16"/>
      <c r="B29" s="16"/>
      <c r="C29" s="16"/>
      <c r="D29" s="17" t="s">
        <v>469</v>
      </c>
      <c r="E29" s="17"/>
      <c r="F29" s="16" t="s">
        <v>470</v>
      </c>
      <c r="G29" s="16" t="s">
        <v>65</v>
      </c>
      <c r="H29" s="16" t="s">
        <v>471</v>
      </c>
      <c r="I29" s="6" t="s">
        <v>65</v>
      </c>
      <c r="J29" s="23" t="s">
        <v>472</v>
      </c>
      <c r="K29" s="23" t="s">
        <v>67</v>
      </c>
    </row>
    <row r="30" ht="40.5" spans="1:11">
      <c r="A30" s="16"/>
      <c r="B30" s="16"/>
      <c r="C30" s="16"/>
      <c r="D30" s="17" t="s">
        <v>473</v>
      </c>
      <c r="E30" s="17"/>
      <c r="F30" s="16" t="s">
        <v>474</v>
      </c>
      <c r="G30" s="16" t="s">
        <v>433</v>
      </c>
      <c r="H30" s="16" t="s">
        <v>475</v>
      </c>
      <c r="I30" s="6" t="s">
        <v>433</v>
      </c>
      <c r="J30" s="23" t="s">
        <v>476</v>
      </c>
      <c r="K30" s="23"/>
    </row>
    <row r="31" ht="27" spans="1:11">
      <c r="A31" s="16"/>
      <c r="B31" s="16"/>
      <c r="C31" s="16"/>
      <c r="D31" s="17" t="s">
        <v>477</v>
      </c>
      <c r="E31" s="17"/>
      <c r="F31" s="16" t="s">
        <v>478</v>
      </c>
      <c r="G31" s="16" t="s">
        <v>433</v>
      </c>
      <c r="H31" s="16" t="s">
        <v>479</v>
      </c>
      <c r="I31" s="6" t="s">
        <v>433</v>
      </c>
      <c r="J31" s="23" t="s">
        <v>480</v>
      </c>
      <c r="K31" s="23" t="s">
        <v>67</v>
      </c>
    </row>
    <row r="32" ht="40.5" spans="1:11">
      <c r="A32" s="16"/>
      <c r="B32" s="16"/>
      <c r="C32" s="16"/>
      <c r="D32" s="17" t="s">
        <v>481</v>
      </c>
      <c r="E32" s="17"/>
      <c r="F32" s="16" t="s">
        <v>482</v>
      </c>
      <c r="G32" s="16" t="s">
        <v>65</v>
      </c>
      <c r="H32" s="16" t="s">
        <v>483</v>
      </c>
      <c r="I32" s="6" t="s">
        <v>65</v>
      </c>
      <c r="J32" s="23" t="s">
        <v>484</v>
      </c>
      <c r="K32" s="23" t="s">
        <v>67</v>
      </c>
    </row>
    <row r="33" ht="40.5" spans="1:11">
      <c r="A33" s="16"/>
      <c r="B33" s="16"/>
      <c r="C33" s="16"/>
      <c r="D33" s="17" t="s">
        <v>485</v>
      </c>
      <c r="E33" s="17"/>
      <c r="F33" s="16" t="s">
        <v>486</v>
      </c>
      <c r="G33" s="16" t="s">
        <v>65</v>
      </c>
      <c r="H33" s="16" t="s">
        <v>487</v>
      </c>
      <c r="I33" s="6" t="s">
        <v>65</v>
      </c>
      <c r="J33" s="23" t="s">
        <v>488</v>
      </c>
      <c r="K33" s="23" t="s">
        <v>67</v>
      </c>
    </row>
    <row r="34" ht="40.5" spans="1:11">
      <c r="A34" s="16"/>
      <c r="B34" s="16"/>
      <c r="C34" s="16"/>
      <c r="D34" s="17" t="s">
        <v>489</v>
      </c>
      <c r="E34" s="17"/>
      <c r="F34" s="16" t="s">
        <v>490</v>
      </c>
      <c r="G34" s="16" t="s">
        <v>65</v>
      </c>
      <c r="H34" s="16" t="s">
        <v>491</v>
      </c>
      <c r="I34" s="6" t="s">
        <v>65</v>
      </c>
      <c r="J34" s="23" t="s">
        <v>492</v>
      </c>
      <c r="K34" s="23" t="s">
        <v>67</v>
      </c>
    </row>
    <row r="35" ht="40.5" spans="1:11">
      <c r="A35" s="16"/>
      <c r="B35" s="16"/>
      <c r="C35" s="16"/>
      <c r="D35" s="17" t="s">
        <v>493</v>
      </c>
      <c r="E35" s="17"/>
      <c r="F35" s="16" t="s">
        <v>494</v>
      </c>
      <c r="G35" s="16" t="s">
        <v>65</v>
      </c>
      <c r="H35" s="16" t="s">
        <v>495</v>
      </c>
      <c r="I35" s="6" t="s">
        <v>65</v>
      </c>
      <c r="J35" s="23" t="s">
        <v>496</v>
      </c>
      <c r="K35" s="23" t="s">
        <v>67</v>
      </c>
    </row>
    <row r="36" ht="54" spans="1:11">
      <c r="A36" s="16"/>
      <c r="B36" s="16"/>
      <c r="C36" s="16"/>
      <c r="D36" s="17" t="s">
        <v>497</v>
      </c>
      <c r="E36" s="17"/>
      <c r="F36" s="16" t="s">
        <v>498</v>
      </c>
      <c r="G36" s="16" t="s">
        <v>433</v>
      </c>
      <c r="H36" s="16" t="s">
        <v>499</v>
      </c>
      <c r="I36" s="6" t="s">
        <v>433</v>
      </c>
      <c r="J36" s="23" t="s">
        <v>500</v>
      </c>
      <c r="K36" s="23"/>
    </row>
    <row r="37" ht="27" spans="1:11">
      <c r="A37" s="16"/>
      <c r="B37" s="16"/>
      <c r="C37" s="16"/>
      <c r="D37" s="17" t="s">
        <v>501</v>
      </c>
      <c r="E37" s="17"/>
      <c r="F37" s="16" t="s">
        <v>502</v>
      </c>
      <c r="G37" s="16" t="s">
        <v>433</v>
      </c>
      <c r="H37" s="16" t="s">
        <v>503</v>
      </c>
      <c r="I37" s="6" t="s">
        <v>433</v>
      </c>
      <c r="J37" s="23" t="s">
        <v>504</v>
      </c>
      <c r="K37" s="23"/>
    </row>
    <row r="38" ht="54" spans="1:11">
      <c r="A38" s="16"/>
      <c r="B38" s="16"/>
      <c r="C38" s="16"/>
      <c r="D38" s="17" t="s">
        <v>505</v>
      </c>
      <c r="E38" s="17"/>
      <c r="F38" s="16" t="s">
        <v>506</v>
      </c>
      <c r="G38" s="16" t="s">
        <v>65</v>
      </c>
      <c r="H38" s="16" t="s">
        <v>507</v>
      </c>
      <c r="I38" s="6" t="s">
        <v>65</v>
      </c>
      <c r="J38" s="23" t="s">
        <v>508</v>
      </c>
      <c r="K38" s="23" t="s">
        <v>67</v>
      </c>
    </row>
    <row r="39" ht="40.5" spans="1:11">
      <c r="A39" s="16"/>
      <c r="B39" s="16"/>
      <c r="C39" s="16"/>
      <c r="D39" s="17" t="s">
        <v>509</v>
      </c>
      <c r="E39" s="17"/>
      <c r="F39" s="16" t="s">
        <v>510</v>
      </c>
      <c r="G39" s="16" t="s">
        <v>65</v>
      </c>
      <c r="H39" s="16" t="s">
        <v>511</v>
      </c>
      <c r="I39" s="6" t="s">
        <v>65</v>
      </c>
      <c r="J39" s="23" t="s">
        <v>512</v>
      </c>
      <c r="K39" s="23" t="s">
        <v>67</v>
      </c>
    </row>
    <row r="40" ht="324" spans="1:11">
      <c r="A40" s="16"/>
      <c r="B40" s="16" t="s">
        <v>114</v>
      </c>
      <c r="C40" s="16" t="s">
        <v>513</v>
      </c>
      <c r="D40" s="17" t="s">
        <v>514</v>
      </c>
      <c r="E40" s="17"/>
      <c r="F40" s="16" t="s">
        <v>515</v>
      </c>
      <c r="G40" s="16" t="s">
        <v>265</v>
      </c>
      <c r="H40" s="16" t="s">
        <v>516</v>
      </c>
      <c r="I40" s="6" t="s">
        <v>265</v>
      </c>
      <c r="J40" s="23" t="s">
        <v>517</v>
      </c>
      <c r="K40" s="23" t="s">
        <v>518</v>
      </c>
    </row>
    <row r="41" ht="81" spans="1:11">
      <c r="A41" s="16"/>
      <c r="B41" s="16"/>
      <c r="C41" s="16"/>
      <c r="D41" s="17" t="s">
        <v>519</v>
      </c>
      <c r="E41" s="17"/>
      <c r="F41" s="16" t="s">
        <v>520</v>
      </c>
      <c r="G41" s="16" t="s">
        <v>60</v>
      </c>
      <c r="H41" s="16" t="s">
        <v>521</v>
      </c>
      <c r="I41" s="6" t="s">
        <v>60</v>
      </c>
      <c r="J41" s="23" t="s">
        <v>522</v>
      </c>
      <c r="K41" s="23" t="s">
        <v>67</v>
      </c>
    </row>
    <row r="42" ht="40.5" spans="1:11">
      <c r="A42" s="16"/>
      <c r="B42" s="16"/>
      <c r="C42" s="16"/>
      <c r="D42" s="17" t="s">
        <v>523</v>
      </c>
      <c r="E42" s="17"/>
      <c r="F42" s="16" t="s">
        <v>524</v>
      </c>
      <c r="G42" s="16" t="s">
        <v>60</v>
      </c>
      <c r="H42" s="16" t="s">
        <v>525</v>
      </c>
      <c r="I42" s="6" t="s">
        <v>60</v>
      </c>
      <c r="J42" s="23" t="s">
        <v>526</v>
      </c>
      <c r="K42" s="23" t="s">
        <v>67</v>
      </c>
    </row>
    <row r="43" ht="27" spans="1:11">
      <c r="A43" s="16"/>
      <c r="B43" s="16"/>
      <c r="C43" s="16"/>
      <c r="D43" s="17" t="s">
        <v>527</v>
      </c>
      <c r="E43" s="17"/>
      <c r="F43" s="16" t="s">
        <v>528</v>
      </c>
      <c r="G43" s="16" t="s">
        <v>60</v>
      </c>
      <c r="H43" s="16" t="s">
        <v>529</v>
      </c>
      <c r="I43" s="6" t="s">
        <v>60</v>
      </c>
      <c r="J43" s="23" t="s">
        <v>530</v>
      </c>
      <c r="K43" s="23" t="s">
        <v>67</v>
      </c>
    </row>
    <row r="44" ht="54" spans="1:11">
      <c r="A44" s="16"/>
      <c r="B44" s="16"/>
      <c r="C44" s="16"/>
      <c r="D44" s="17" t="s">
        <v>531</v>
      </c>
      <c r="E44" s="17"/>
      <c r="F44" s="16" t="s">
        <v>532</v>
      </c>
      <c r="G44" s="16" t="s">
        <v>60</v>
      </c>
      <c r="H44" s="16" t="s">
        <v>533</v>
      </c>
      <c r="I44" s="6" t="s">
        <v>534</v>
      </c>
      <c r="J44" s="23" t="s">
        <v>535</v>
      </c>
      <c r="K44" s="23" t="s">
        <v>536</v>
      </c>
    </row>
    <row r="45" ht="54" spans="1:11">
      <c r="A45" s="16"/>
      <c r="B45" s="16"/>
      <c r="C45" s="16"/>
      <c r="D45" s="17" t="s">
        <v>537</v>
      </c>
      <c r="E45" s="17"/>
      <c r="F45" s="16" t="s">
        <v>538</v>
      </c>
      <c r="G45" s="16" t="s">
        <v>265</v>
      </c>
      <c r="H45" s="16" t="s">
        <v>539</v>
      </c>
      <c r="I45" s="6" t="s">
        <v>265</v>
      </c>
      <c r="J45" s="23" t="s">
        <v>540</v>
      </c>
      <c r="K45" s="23" t="s">
        <v>67</v>
      </c>
    </row>
    <row r="46" ht="40.5" spans="1:11">
      <c r="A46" s="16"/>
      <c r="B46" s="16"/>
      <c r="C46" s="16"/>
      <c r="D46" s="17" t="s">
        <v>541</v>
      </c>
      <c r="E46" s="17"/>
      <c r="F46" s="16" t="s">
        <v>542</v>
      </c>
      <c r="G46" s="16" t="s">
        <v>60</v>
      </c>
      <c r="H46" s="16" t="s">
        <v>543</v>
      </c>
      <c r="I46" s="6" t="s">
        <v>544</v>
      </c>
      <c r="J46" s="23" t="s">
        <v>545</v>
      </c>
      <c r="K46" s="23" t="s">
        <v>546</v>
      </c>
    </row>
    <row r="47" ht="40.5" spans="1:11">
      <c r="A47" s="16"/>
      <c r="B47" s="16" t="s">
        <v>120</v>
      </c>
      <c r="C47" s="16" t="s">
        <v>121</v>
      </c>
      <c r="D47" s="17" t="s">
        <v>547</v>
      </c>
      <c r="E47" s="17"/>
      <c r="F47" s="16" t="s">
        <v>123</v>
      </c>
      <c r="G47" s="16" t="s">
        <v>86</v>
      </c>
      <c r="H47" s="16" t="s">
        <v>548</v>
      </c>
      <c r="I47" s="6" t="s">
        <v>86</v>
      </c>
      <c r="J47" s="23" t="s">
        <v>549</v>
      </c>
      <c r="K47" s="23" t="s">
        <v>67</v>
      </c>
    </row>
    <row r="48" ht="30" customHeight="1" spans="1:11">
      <c r="A48" s="6" t="s">
        <v>126</v>
      </c>
      <c r="B48" s="16" t="s">
        <v>127</v>
      </c>
      <c r="C48" s="20" t="s">
        <v>550</v>
      </c>
      <c r="D48" s="20"/>
      <c r="E48" s="20"/>
      <c r="F48" s="20"/>
      <c r="G48" s="20"/>
      <c r="H48" s="20"/>
      <c r="I48" s="20"/>
      <c r="J48" s="20"/>
      <c r="K48" s="20"/>
    </row>
    <row r="49" ht="30" customHeight="1" spans="1:11">
      <c r="A49" s="6"/>
      <c r="B49" s="16" t="s">
        <v>129</v>
      </c>
      <c r="C49" s="20" t="s">
        <v>67</v>
      </c>
      <c r="D49" s="20"/>
      <c r="E49" s="20"/>
      <c r="F49" s="20"/>
      <c r="G49" s="20"/>
      <c r="H49" s="20"/>
      <c r="I49" s="20"/>
      <c r="J49" s="20"/>
      <c r="K49" s="20"/>
    </row>
    <row r="50" ht="30" customHeight="1" spans="1:11">
      <c r="A50" s="6"/>
      <c r="B50" s="16" t="s">
        <v>130</v>
      </c>
      <c r="C50" s="20" t="s">
        <v>67</v>
      </c>
      <c r="D50" s="20"/>
      <c r="E50" s="20"/>
      <c r="F50" s="20"/>
      <c r="G50" s="20"/>
      <c r="H50" s="20"/>
      <c r="I50" s="20"/>
      <c r="J50" s="20"/>
      <c r="K50" s="20"/>
    </row>
    <row r="51" ht="30" customHeight="1" spans="1:11">
      <c r="A51" s="6"/>
      <c r="B51" s="16" t="s">
        <v>131</v>
      </c>
      <c r="C51" s="20" t="s">
        <v>67</v>
      </c>
      <c r="D51" s="20"/>
      <c r="E51" s="20"/>
      <c r="F51" s="20"/>
      <c r="G51" s="20"/>
      <c r="H51" s="20"/>
      <c r="I51" s="20"/>
      <c r="J51" s="20"/>
      <c r="K51" s="20"/>
    </row>
  </sheetData>
  <mergeCells count="76">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D41:E41"/>
    <mergeCell ref="D42:E42"/>
    <mergeCell ref="D43:E43"/>
    <mergeCell ref="D44:E44"/>
    <mergeCell ref="D45:E45"/>
    <mergeCell ref="D46:E46"/>
    <mergeCell ref="D47:E47"/>
    <mergeCell ref="C48:K48"/>
    <mergeCell ref="C49:K49"/>
    <mergeCell ref="C50:K50"/>
    <mergeCell ref="C51:K51"/>
    <mergeCell ref="A13:A47"/>
    <mergeCell ref="A48:A51"/>
    <mergeCell ref="B14:B39"/>
    <mergeCell ref="B40:B46"/>
    <mergeCell ref="C6:C7"/>
    <mergeCell ref="C14:C25"/>
    <mergeCell ref="C28:C39"/>
    <mergeCell ref="C40:C46"/>
    <mergeCell ref="A4:B10"/>
  </mergeCells>
  <pageMargins left="0.94" right="0.16" top="0.55" bottom="1" header="0.24" footer="0.67"/>
  <pageSetup paperSize="1" scale="65" orientation="portrait" horizontalDpi="300" verticalDpi="3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7"/>
  <sheetViews>
    <sheetView tabSelected="1" zoomScale="85" zoomScaleNormal="85" topLeftCell="A14" workbookViewId="0">
      <selection activeCell="R21" sqref="R21"/>
    </sheetView>
  </sheetViews>
  <sheetFormatPr defaultColWidth="8.375" defaultRowHeight="12.55" customHeight="1"/>
  <cols>
    <col min="1" max="1" width="6" style="1" customWidth="1"/>
    <col min="2" max="2" width="13.125" style="2" customWidth="1"/>
    <col min="3" max="3" width="21.5" style="2" customWidth="1"/>
    <col min="4" max="4" width="12.25" style="2" customWidth="1"/>
    <col min="5" max="5" width="14.125" style="2" customWidth="1"/>
    <col min="6" max="7" width="15.875" style="2" customWidth="1"/>
    <col min="8" max="9" width="13.875" style="2" customWidth="1"/>
    <col min="10" max="10" width="13.625" style="2" customWidth="1"/>
    <col min="11" max="11" width="17.25" style="2" customWidth="1"/>
    <col min="12" max="16384" width="8.375" style="2"/>
  </cols>
  <sheetData>
    <row r="1" ht="33" customHeight="1" spans="1:24">
      <c r="A1" s="3" t="s">
        <v>11</v>
      </c>
      <c r="B1" s="3"/>
      <c r="C1" s="3"/>
      <c r="D1" s="3"/>
      <c r="E1" s="3"/>
      <c r="F1" s="3"/>
      <c r="G1" s="3"/>
      <c r="H1" s="3"/>
      <c r="I1" s="3"/>
      <c r="J1" s="3"/>
      <c r="K1" s="3"/>
      <c r="L1" s="21"/>
      <c r="M1" s="21"/>
      <c r="N1" s="21"/>
      <c r="O1" s="21"/>
      <c r="P1" s="21"/>
      <c r="Q1" s="21"/>
      <c r="R1" s="21"/>
      <c r="S1" s="21"/>
      <c r="T1" s="21"/>
      <c r="U1" s="21"/>
      <c r="V1" s="21"/>
      <c r="W1" s="21"/>
      <c r="X1" s="21"/>
    </row>
    <row r="2" ht="21.95" customHeight="1" spans="1:24">
      <c r="A2" s="4" t="s">
        <v>12</v>
      </c>
      <c r="B2" s="4"/>
      <c r="C2" s="5" t="s">
        <v>551</v>
      </c>
      <c r="D2" s="5"/>
      <c r="E2" s="5"/>
      <c r="F2" s="4" t="s">
        <v>14</v>
      </c>
      <c r="G2" s="4" t="s">
        <v>552</v>
      </c>
      <c r="H2" s="4"/>
      <c r="I2" s="4"/>
      <c r="J2" s="4"/>
      <c r="K2" s="4"/>
      <c r="L2" s="22"/>
      <c r="M2" s="22"/>
      <c r="N2" s="22"/>
      <c r="O2" s="22"/>
      <c r="P2" s="22"/>
      <c r="Q2" s="22"/>
      <c r="R2" s="22"/>
      <c r="S2" s="22"/>
      <c r="T2" s="21"/>
      <c r="U2" s="21"/>
      <c r="V2" s="21"/>
      <c r="W2" s="21"/>
      <c r="X2" s="21"/>
    </row>
    <row r="3" ht="21.95" customHeight="1" spans="1:24">
      <c r="A3" s="4" t="s">
        <v>16</v>
      </c>
      <c r="B3" s="4"/>
      <c r="C3" s="4" t="s">
        <v>17</v>
      </c>
      <c r="D3" s="4"/>
      <c r="E3" s="4"/>
      <c r="F3" s="4" t="s">
        <v>18</v>
      </c>
      <c r="G3" s="4" t="s">
        <v>19</v>
      </c>
      <c r="H3" s="4"/>
      <c r="I3" s="4"/>
      <c r="J3" s="4"/>
      <c r="K3" s="4"/>
      <c r="L3" s="22"/>
      <c r="M3" s="22"/>
      <c r="N3" s="22"/>
      <c r="O3" s="22"/>
      <c r="P3" s="22"/>
      <c r="Q3" s="22"/>
      <c r="R3" s="22"/>
      <c r="S3" s="22"/>
      <c r="T3" s="21"/>
      <c r="U3" s="21"/>
      <c r="V3" s="21"/>
      <c r="W3" s="21"/>
      <c r="X3" s="21"/>
    </row>
    <row r="4" ht="21.95" customHeight="1" spans="1:24">
      <c r="A4" s="6" t="s">
        <v>20</v>
      </c>
      <c r="B4" s="6"/>
      <c r="C4" s="7" t="s">
        <v>21</v>
      </c>
      <c r="D4" s="7"/>
      <c r="E4" s="7" t="s">
        <v>22</v>
      </c>
      <c r="F4" s="7"/>
      <c r="G4" s="7" t="s">
        <v>23</v>
      </c>
      <c r="H4" s="7" t="s">
        <v>24</v>
      </c>
      <c r="I4" s="7" t="s">
        <v>25</v>
      </c>
      <c r="J4" s="7" t="s">
        <v>26</v>
      </c>
      <c r="K4" s="7"/>
      <c r="L4" s="22"/>
      <c r="M4" s="22"/>
      <c r="N4" s="22"/>
      <c r="O4" s="22"/>
      <c r="P4" s="22"/>
      <c r="Q4" s="22"/>
      <c r="R4" s="22"/>
      <c r="S4" s="22"/>
      <c r="T4" s="21"/>
      <c r="U4" s="21"/>
      <c r="V4" s="21"/>
      <c r="W4" s="21"/>
      <c r="X4" s="21"/>
    </row>
    <row r="5" ht="21.95" customHeight="1" spans="1:11">
      <c r="A5" s="6"/>
      <c r="B5" s="6"/>
      <c r="C5" s="8" t="s">
        <v>27</v>
      </c>
      <c r="D5" s="8"/>
      <c r="E5" s="4">
        <f t="shared" ref="E5:I5" si="0">E6+E7+E8+E9+E10</f>
        <v>0</v>
      </c>
      <c r="F5" s="4"/>
      <c r="G5" s="4">
        <f t="shared" si="0"/>
        <v>9000</v>
      </c>
      <c r="H5" s="6">
        <f t="shared" si="0"/>
        <v>9000</v>
      </c>
      <c r="I5" s="6">
        <f t="shared" si="0"/>
        <v>8670.07</v>
      </c>
      <c r="J5" s="20">
        <f>I5/H5</f>
        <v>0.963341111111111</v>
      </c>
      <c r="K5" s="20"/>
    </row>
    <row r="6" ht="21.95" customHeight="1" spans="1:11">
      <c r="A6" s="6"/>
      <c r="B6" s="6"/>
      <c r="C6" s="9" t="s">
        <v>28</v>
      </c>
      <c r="D6" s="10" t="s">
        <v>29</v>
      </c>
      <c r="E6" s="4" t="s">
        <v>30</v>
      </c>
      <c r="F6" s="4"/>
      <c r="G6" s="4" t="s">
        <v>30</v>
      </c>
      <c r="H6" s="6" t="s">
        <v>30</v>
      </c>
      <c r="I6" s="6" t="s">
        <v>30</v>
      </c>
      <c r="J6" s="4" t="s">
        <v>31</v>
      </c>
      <c r="K6" s="4"/>
    </row>
    <row r="7" ht="21.95" customHeight="1" spans="1:11">
      <c r="A7" s="6"/>
      <c r="B7" s="6"/>
      <c r="C7" s="9"/>
      <c r="D7" s="10" t="s">
        <v>32</v>
      </c>
      <c r="E7" s="4" t="s">
        <v>30</v>
      </c>
      <c r="F7" s="4"/>
      <c r="G7" s="4" t="s">
        <v>553</v>
      </c>
      <c r="H7" s="6" t="s">
        <v>553</v>
      </c>
      <c r="I7" s="6" t="s">
        <v>554</v>
      </c>
      <c r="J7" s="4" t="s">
        <v>555</v>
      </c>
      <c r="K7" s="4"/>
    </row>
    <row r="8" ht="21.95" customHeight="1" spans="1:11">
      <c r="A8" s="6"/>
      <c r="B8" s="6"/>
      <c r="C8" s="4" t="s">
        <v>38</v>
      </c>
      <c r="D8" s="11" t="s">
        <v>39</v>
      </c>
      <c r="E8" s="4" t="s">
        <v>30</v>
      </c>
      <c r="F8" s="4"/>
      <c r="G8" s="4" t="s">
        <v>30</v>
      </c>
      <c r="H8" s="6" t="s">
        <v>30</v>
      </c>
      <c r="I8" s="6" t="s">
        <v>30</v>
      </c>
      <c r="J8" s="4" t="s">
        <v>31</v>
      </c>
      <c r="K8" s="4"/>
    </row>
    <row r="9" ht="21.95" customHeight="1" spans="1:11">
      <c r="A9" s="6"/>
      <c r="B9" s="6"/>
      <c r="C9" s="4" t="s">
        <v>40</v>
      </c>
      <c r="D9" s="11" t="s">
        <v>39</v>
      </c>
      <c r="E9" s="4" t="s">
        <v>30</v>
      </c>
      <c r="F9" s="4"/>
      <c r="G9" s="4" t="s">
        <v>30</v>
      </c>
      <c r="H9" s="6" t="s">
        <v>30</v>
      </c>
      <c r="I9" s="6" t="s">
        <v>30</v>
      </c>
      <c r="J9" s="4" t="s">
        <v>31</v>
      </c>
      <c r="K9" s="4"/>
    </row>
    <row r="10" ht="21.95" customHeight="1" spans="1:11">
      <c r="A10" s="6"/>
      <c r="B10" s="6"/>
      <c r="C10" s="9" t="s">
        <v>41</v>
      </c>
      <c r="D10" s="11" t="s">
        <v>39</v>
      </c>
      <c r="E10" s="4" t="s">
        <v>30</v>
      </c>
      <c r="F10" s="4"/>
      <c r="G10" s="4" t="s">
        <v>30</v>
      </c>
      <c r="H10" s="6" t="s">
        <v>30</v>
      </c>
      <c r="I10" s="6" t="s">
        <v>30</v>
      </c>
      <c r="J10" s="4" t="s">
        <v>31</v>
      </c>
      <c r="K10" s="4"/>
    </row>
    <row r="11" ht="27.95" customHeight="1" spans="1:24">
      <c r="A11" s="4" t="s">
        <v>42</v>
      </c>
      <c r="B11" s="4"/>
      <c r="C11" s="9" t="s">
        <v>556</v>
      </c>
      <c r="D11" s="9"/>
      <c r="E11" s="9"/>
      <c r="F11" s="9"/>
      <c r="G11" s="9"/>
      <c r="H11" s="9"/>
      <c r="I11" s="9"/>
      <c r="J11" s="9"/>
      <c r="K11" s="9"/>
      <c r="L11" s="21"/>
      <c r="M11" s="21"/>
      <c r="N11" s="21"/>
      <c r="O11" s="21"/>
      <c r="P11" s="21"/>
      <c r="Q11" s="21"/>
      <c r="R11" s="21"/>
      <c r="S11" s="21"/>
      <c r="T11" s="21"/>
      <c r="U11" s="21"/>
      <c r="V11" s="21"/>
      <c r="W11" s="21"/>
      <c r="X11" s="21"/>
    </row>
    <row r="12" ht="27.95" customHeight="1" spans="1:24">
      <c r="A12" s="12" t="s">
        <v>44</v>
      </c>
      <c r="B12" s="12"/>
      <c r="C12" s="12"/>
      <c r="D12" s="13">
        <v>99.29</v>
      </c>
      <c r="E12" s="13"/>
      <c r="F12" s="14" t="s">
        <v>45</v>
      </c>
      <c r="G12" s="15">
        <f>IF(J5*10&gt;10,10,J5*10)</f>
        <v>9.63341111111111</v>
      </c>
      <c r="H12" s="15"/>
      <c r="I12" s="15"/>
      <c r="J12" s="15"/>
      <c r="K12" s="15"/>
      <c r="L12" s="21"/>
      <c r="M12" s="21"/>
      <c r="N12" s="21"/>
      <c r="O12" s="21"/>
      <c r="P12" s="21"/>
      <c r="Q12" s="21"/>
      <c r="R12" s="21"/>
      <c r="S12" s="21"/>
      <c r="T12" s="21"/>
      <c r="U12" s="21"/>
      <c r="V12" s="21"/>
      <c r="W12" s="21"/>
      <c r="X12" s="21"/>
    </row>
    <row r="13" ht="30" customHeight="1" spans="1:11">
      <c r="A13" s="16" t="s">
        <v>46</v>
      </c>
      <c r="B13" s="7" t="s">
        <v>47</v>
      </c>
      <c r="C13" s="7" t="s">
        <v>48</v>
      </c>
      <c r="D13" s="7" t="s">
        <v>49</v>
      </c>
      <c r="E13" s="7"/>
      <c r="F13" s="7" t="s">
        <v>50</v>
      </c>
      <c r="G13" s="7" t="s">
        <v>51</v>
      </c>
      <c r="H13" s="7" t="s">
        <v>52</v>
      </c>
      <c r="I13" s="7" t="s">
        <v>53</v>
      </c>
      <c r="J13" s="7" t="s">
        <v>54</v>
      </c>
      <c r="K13" s="7" t="s">
        <v>55</v>
      </c>
    </row>
    <row r="14" ht="81" spans="1:11">
      <c r="A14" s="16"/>
      <c r="B14" s="16" t="s">
        <v>56</v>
      </c>
      <c r="C14" s="16" t="s">
        <v>57</v>
      </c>
      <c r="D14" s="17" t="s">
        <v>557</v>
      </c>
      <c r="E14" s="17"/>
      <c r="F14" s="16" t="s">
        <v>558</v>
      </c>
      <c r="G14" s="16" t="s">
        <v>427</v>
      </c>
      <c r="H14" s="16" t="s">
        <v>559</v>
      </c>
      <c r="I14" s="6" t="s">
        <v>560</v>
      </c>
      <c r="J14" s="23" t="s">
        <v>561</v>
      </c>
      <c r="K14" s="23" t="s">
        <v>562</v>
      </c>
    </row>
    <row r="15" ht="54" spans="1:11">
      <c r="A15" s="16"/>
      <c r="B15" s="16"/>
      <c r="C15" s="16"/>
      <c r="D15" s="17" t="s">
        <v>563</v>
      </c>
      <c r="E15" s="17"/>
      <c r="F15" s="16" t="s">
        <v>564</v>
      </c>
      <c r="G15" s="16" t="s">
        <v>261</v>
      </c>
      <c r="H15" s="16" t="s">
        <v>565</v>
      </c>
      <c r="I15" s="6" t="s">
        <v>566</v>
      </c>
      <c r="J15" s="23" t="s">
        <v>567</v>
      </c>
      <c r="K15" s="23" t="s">
        <v>568</v>
      </c>
    </row>
    <row r="16" ht="27" spans="1:11">
      <c r="A16" s="16"/>
      <c r="B16" s="16"/>
      <c r="C16" s="16"/>
      <c r="D16" s="17" t="s">
        <v>569</v>
      </c>
      <c r="E16" s="17"/>
      <c r="F16" s="16" t="s">
        <v>570</v>
      </c>
      <c r="G16" s="16" t="s">
        <v>427</v>
      </c>
      <c r="H16" s="16" t="s">
        <v>571</v>
      </c>
      <c r="I16" s="6" t="s">
        <v>427</v>
      </c>
      <c r="J16" s="23" t="s">
        <v>572</v>
      </c>
      <c r="K16" s="23" t="s">
        <v>67</v>
      </c>
    </row>
    <row r="17" ht="27" spans="1:11">
      <c r="A17" s="16"/>
      <c r="B17" s="16"/>
      <c r="C17" s="16" t="s">
        <v>83</v>
      </c>
      <c r="D17" s="17" t="s">
        <v>237</v>
      </c>
      <c r="E17" s="17"/>
      <c r="F17" s="18" t="s">
        <v>573</v>
      </c>
      <c r="G17" s="18" t="s">
        <v>86</v>
      </c>
      <c r="H17" s="18" t="s">
        <v>61</v>
      </c>
      <c r="I17" s="6" t="s">
        <v>86</v>
      </c>
      <c r="J17" s="23" t="s">
        <v>574</v>
      </c>
      <c r="K17" s="23" t="s">
        <v>67</v>
      </c>
    </row>
    <row r="18" ht="40.5" spans="1:11">
      <c r="A18" s="16"/>
      <c r="B18" s="16"/>
      <c r="C18" s="16" t="s">
        <v>90</v>
      </c>
      <c r="D18" s="17" t="s">
        <v>462</v>
      </c>
      <c r="E18" s="17"/>
      <c r="F18" s="18" t="s">
        <v>575</v>
      </c>
      <c r="G18" s="18" t="s">
        <v>86</v>
      </c>
      <c r="H18" s="18" t="s">
        <v>61</v>
      </c>
      <c r="I18" s="6" t="s">
        <v>86</v>
      </c>
      <c r="J18" s="23" t="s">
        <v>576</v>
      </c>
      <c r="K18" s="23" t="s">
        <v>67</v>
      </c>
    </row>
    <row r="19" ht="67.5" spans="1:11">
      <c r="A19" s="16"/>
      <c r="B19" s="16"/>
      <c r="C19" s="16" t="s">
        <v>96</v>
      </c>
      <c r="D19" s="17" t="s">
        <v>577</v>
      </c>
      <c r="E19" s="17"/>
      <c r="F19" s="18" t="s">
        <v>578</v>
      </c>
      <c r="G19" s="18" t="s">
        <v>60</v>
      </c>
      <c r="H19" s="18" t="s">
        <v>178</v>
      </c>
      <c r="I19" s="6" t="s">
        <v>60</v>
      </c>
      <c r="J19" s="23" t="s">
        <v>579</v>
      </c>
      <c r="K19" s="23" t="s">
        <v>67</v>
      </c>
    </row>
    <row r="20" ht="40.5" spans="1:11">
      <c r="A20" s="16"/>
      <c r="B20" s="16"/>
      <c r="C20" s="16"/>
      <c r="D20" s="17" t="s">
        <v>580</v>
      </c>
      <c r="E20" s="17"/>
      <c r="F20" s="16" t="s">
        <v>581</v>
      </c>
      <c r="G20" s="16" t="s">
        <v>423</v>
      </c>
      <c r="H20" s="16" t="s">
        <v>75</v>
      </c>
      <c r="I20" s="6" t="s">
        <v>423</v>
      </c>
      <c r="J20" s="23" t="s">
        <v>582</v>
      </c>
      <c r="K20" s="23" t="s">
        <v>67</v>
      </c>
    </row>
    <row r="21" ht="54" spans="1:11">
      <c r="A21" s="16"/>
      <c r="B21" s="16"/>
      <c r="C21" s="16"/>
      <c r="D21" s="17" t="s">
        <v>583</v>
      </c>
      <c r="E21" s="17"/>
      <c r="F21" s="16" t="s">
        <v>584</v>
      </c>
      <c r="G21" s="16" t="s">
        <v>423</v>
      </c>
      <c r="H21" s="16" t="s">
        <v>206</v>
      </c>
      <c r="I21" s="6" t="s">
        <v>423</v>
      </c>
      <c r="J21" s="23" t="s">
        <v>585</v>
      </c>
      <c r="K21" s="23" t="s">
        <v>67</v>
      </c>
    </row>
    <row r="22" ht="189" spans="1:11">
      <c r="A22" s="16"/>
      <c r="B22" s="16" t="s">
        <v>114</v>
      </c>
      <c r="C22" s="16" t="s">
        <v>115</v>
      </c>
      <c r="D22" s="17" t="s">
        <v>586</v>
      </c>
      <c r="E22" s="17"/>
      <c r="F22" s="16" t="s">
        <v>587</v>
      </c>
      <c r="G22" s="16" t="s">
        <v>75</v>
      </c>
      <c r="H22" s="16" t="s">
        <v>61</v>
      </c>
      <c r="I22" s="6" t="s">
        <v>75</v>
      </c>
      <c r="J22" s="23" t="s">
        <v>325</v>
      </c>
      <c r="K22" s="23" t="s">
        <v>67</v>
      </c>
    </row>
    <row r="23" ht="40.5" spans="1:11">
      <c r="A23" s="16"/>
      <c r="B23" s="16" t="s">
        <v>120</v>
      </c>
      <c r="C23" s="16" t="s">
        <v>121</v>
      </c>
      <c r="D23" s="17" t="s">
        <v>588</v>
      </c>
      <c r="E23" s="17"/>
      <c r="F23" s="16" t="s">
        <v>123</v>
      </c>
      <c r="G23" s="16" t="s">
        <v>86</v>
      </c>
      <c r="H23" s="19">
        <v>1</v>
      </c>
      <c r="I23" s="6" t="s">
        <v>86</v>
      </c>
      <c r="J23" s="23" t="s">
        <v>589</v>
      </c>
      <c r="K23" s="23" t="s">
        <v>67</v>
      </c>
    </row>
    <row r="24" ht="30" customHeight="1" spans="1:11">
      <c r="A24" s="6" t="s">
        <v>126</v>
      </c>
      <c r="B24" s="16" t="s">
        <v>127</v>
      </c>
      <c r="C24" s="20" t="s">
        <v>590</v>
      </c>
      <c r="D24" s="20"/>
      <c r="E24" s="20"/>
      <c r="F24" s="20"/>
      <c r="G24" s="20"/>
      <c r="H24" s="20"/>
      <c r="I24" s="20"/>
      <c r="J24" s="20"/>
      <c r="K24" s="20"/>
    </row>
    <row r="25" ht="30" customHeight="1" spans="1:11">
      <c r="A25" s="6"/>
      <c r="B25" s="16" t="s">
        <v>129</v>
      </c>
      <c r="C25" s="20" t="s">
        <v>67</v>
      </c>
      <c r="D25" s="20"/>
      <c r="E25" s="20"/>
      <c r="F25" s="20"/>
      <c r="G25" s="20"/>
      <c r="H25" s="20"/>
      <c r="I25" s="20"/>
      <c r="J25" s="20"/>
      <c r="K25" s="20"/>
    </row>
    <row r="26" ht="30" customHeight="1" spans="1:11">
      <c r="A26" s="6"/>
      <c r="B26" s="16" t="s">
        <v>130</v>
      </c>
      <c r="C26" s="20" t="s">
        <v>67</v>
      </c>
      <c r="D26" s="20"/>
      <c r="E26" s="20"/>
      <c r="F26" s="20"/>
      <c r="G26" s="20"/>
      <c r="H26" s="20"/>
      <c r="I26" s="20"/>
      <c r="J26" s="20"/>
      <c r="K26" s="20"/>
    </row>
    <row r="27" ht="30" customHeight="1" spans="1:11">
      <c r="A27" s="6"/>
      <c r="B27" s="16" t="s">
        <v>131</v>
      </c>
      <c r="C27" s="20" t="s">
        <v>67</v>
      </c>
      <c r="D27" s="20"/>
      <c r="E27" s="20"/>
      <c r="F27" s="20"/>
      <c r="G27" s="20"/>
      <c r="H27" s="20"/>
      <c r="I27" s="20"/>
      <c r="J27" s="20"/>
      <c r="K27" s="20"/>
    </row>
  </sheetData>
  <mergeCells count="50">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C24:K24"/>
    <mergeCell ref="C25:K25"/>
    <mergeCell ref="C26:K26"/>
    <mergeCell ref="C27:K27"/>
    <mergeCell ref="A13:A23"/>
    <mergeCell ref="A24:A27"/>
    <mergeCell ref="B14:B21"/>
    <mergeCell ref="C6:C7"/>
    <mergeCell ref="C14:C16"/>
    <mergeCell ref="C19:C21"/>
    <mergeCell ref="A4:B10"/>
  </mergeCells>
  <pageMargins left="0.94" right="0.16" top="0.55" bottom="1" header="0.24" footer="0.67"/>
  <pageSetup paperSize="1" scale="65" orientation="portrait" horizontalDpi="3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0"/>
  <sheetViews>
    <sheetView zoomScale="85" zoomScaleNormal="85" topLeftCell="A23" workbookViewId="0">
      <selection activeCell="F33" sqref="F33"/>
    </sheetView>
  </sheetViews>
  <sheetFormatPr defaultColWidth="8.375" defaultRowHeight="12.55" customHeight="1"/>
  <cols>
    <col min="1" max="1" width="6" style="1" customWidth="1"/>
    <col min="2" max="2" width="13.125" style="2" customWidth="1"/>
    <col min="3" max="3" width="21.5" style="2" customWidth="1"/>
    <col min="4" max="4" width="12.25" style="2" customWidth="1"/>
    <col min="5" max="5" width="14.125" style="2" customWidth="1"/>
    <col min="6" max="7" width="15.875" style="2" customWidth="1"/>
    <col min="8" max="9" width="13.875" style="2" customWidth="1"/>
    <col min="10" max="10" width="13.625" style="2" customWidth="1"/>
    <col min="11" max="11" width="17.25" style="2" customWidth="1"/>
    <col min="12" max="16384" width="8.375" style="2"/>
  </cols>
  <sheetData>
    <row r="1" ht="33" customHeight="1" spans="1:24">
      <c r="A1" s="3" t="s">
        <v>11</v>
      </c>
      <c r="B1" s="3"/>
      <c r="C1" s="3"/>
      <c r="D1" s="3"/>
      <c r="E1" s="3"/>
      <c r="F1" s="3"/>
      <c r="G1" s="3"/>
      <c r="H1" s="3"/>
      <c r="I1" s="3"/>
      <c r="J1" s="3"/>
      <c r="K1" s="3"/>
      <c r="L1" s="21"/>
      <c r="M1" s="21"/>
      <c r="N1" s="21"/>
      <c r="O1" s="21"/>
      <c r="P1" s="21"/>
      <c r="Q1" s="21"/>
      <c r="R1" s="21"/>
      <c r="S1" s="21"/>
      <c r="T1" s="21"/>
      <c r="U1" s="21"/>
      <c r="V1" s="21"/>
      <c r="W1" s="21"/>
      <c r="X1" s="21"/>
    </row>
    <row r="2" ht="21.95" customHeight="1" spans="1:24">
      <c r="A2" s="4" t="s">
        <v>12</v>
      </c>
      <c r="B2" s="4"/>
      <c r="C2" s="5" t="s">
        <v>13</v>
      </c>
      <c r="D2" s="5"/>
      <c r="E2" s="5"/>
      <c r="F2" s="4" t="s">
        <v>14</v>
      </c>
      <c r="G2" s="4" t="s">
        <v>15</v>
      </c>
      <c r="H2" s="4"/>
      <c r="I2" s="4"/>
      <c r="J2" s="4"/>
      <c r="K2" s="4"/>
      <c r="L2" s="22"/>
      <c r="M2" s="22"/>
      <c r="N2" s="22"/>
      <c r="O2" s="22"/>
      <c r="P2" s="22"/>
      <c r="Q2" s="22"/>
      <c r="R2" s="22"/>
      <c r="S2" s="22"/>
      <c r="T2" s="21"/>
      <c r="U2" s="21"/>
      <c r="V2" s="21"/>
      <c r="W2" s="21"/>
      <c r="X2" s="21"/>
    </row>
    <row r="3" ht="21.95" customHeight="1" spans="1:24">
      <c r="A3" s="4" t="s">
        <v>16</v>
      </c>
      <c r="B3" s="4"/>
      <c r="C3" s="4" t="s">
        <v>17</v>
      </c>
      <c r="D3" s="4"/>
      <c r="E3" s="4"/>
      <c r="F3" s="4" t="s">
        <v>18</v>
      </c>
      <c r="G3" s="4" t="s">
        <v>19</v>
      </c>
      <c r="H3" s="4"/>
      <c r="I3" s="4"/>
      <c r="J3" s="4"/>
      <c r="K3" s="4"/>
      <c r="L3" s="22"/>
      <c r="M3" s="22"/>
      <c r="N3" s="22"/>
      <c r="O3" s="22"/>
      <c r="P3" s="22"/>
      <c r="Q3" s="22"/>
      <c r="R3" s="22"/>
      <c r="S3" s="22"/>
      <c r="T3" s="21"/>
      <c r="U3" s="21"/>
      <c r="V3" s="21"/>
      <c r="W3" s="21"/>
      <c r="X3" s="21"/>
    </row>
    <row r="4" ht="21.95" customHeight="1" spans="1:24">
      <c r="A4" s="6" t="s">
        <v>20</v>
      </c>
      <c r="B4" s="6"/>
      <c r="C4" s="7" t="s">
        <v>21</v>
      </c>
      <c r="D4" s="7"/>
      <c r="E4" s="7" t="s">
        <v>22</v>
      </c>
      <c r="F4" s="7"/>
      <c r="G4" s="7" t="s">
        <v>23</v>
      </c>
      <c r="H4" s="7" t="s">
        <v>24</v>
      </c>
      <c r="I4" s="7" t="s">
        <v>25</v>
      </c>
      <c r="J4" s="7" t="s">
        <v>26</v>
      </c>
      <c r="K4" s="7"/>
      <c r="L4" s="22"/>
      <c r="M4" s="22"/>
      <c r="N4" s="22"/>
      <c r="O4" s="22"/>
      <c r="P4" s="22"/>
      <c r="Q4" s="22"/>
      <c r="R4" s="22"/>
      <c r="S4" s="22"/>
      <c r="T4" s="21"/>
      <c r="U4" s="21"/>
      <c r="V4" s="21"/>
      <c r="W4" s="21"/>
      <c r="X4" s="21"/>
    </row>
    <row r="5" ht="21.95" customHeight="1" spans="1:11">
      <c r="A5" s="6"/>
      <c r="B5" s="6"/>
      <c r="C5" s="8" t="s">
        <v>27</v>
      </c>
      <c r="D5" s="8"/>
      <c r="E5" s="4">
        <f t="shared" ref="E5:I5" si="0">E6+E7+E8+E9+E10</f>
        <v>4711</v>
      </c>
      <c r="F5" s="4"/>
      <c r="G5" s="4">
        <f t="shared" si="0"/>
        <v>-57.1</v>
      </c>
      <c r="H5" s="6">
        <f t="shared" si="0"/>
        <v>4653.9</v>
      </c>
      <c r="I5" s="6">
        <f t="shared" si="0"/>
        <v>4281.2418</v>
      </c>
      <c r="J5" s="20">
        <f>I5/H5</f>
        <v>0.919925610778057</v>
      </c>
      <c r="K5" s="20"/>
    </row>
    <row r="6" ht="21.95" customHeight="1" spans="1:11">
      <c r="A6" s="6"/>
      <c r="B6" s="6"/>
      <c r="C6" s="9" t="s">
        <v>28</v>
      </c>
      <c r="D6" s="10" t="s">
        <v>29</v>
      </c>
      <c r="E6" s="4" t="s">
        <v>30</v>
      </c>
      <c r="F6" s="4"/>
      <c r="G6" s="4" t="s">
        <v>30</v>
      </c>
      <c r="H6" s="6" t="s">
        <v>30</v>
      </c>
      <c r="I6" s="6" t="s">
        <v>30</v>
      </c>
      <c r="J6" s="4" t="s">
        <v>31</v>
      </c>
      <c r="K6" s="4"/>
    </row>
    <row r="7" ht="21.95" customHeight="1" spans="1:11">
      <c r="A7" s="6"/>
      <c r="B7" s="6"/>
      <c r="C7" s="9"/>
      <c r="D7" s="10" t="s">
        <v>32</v>
      </c>
      <c r="E7" s="4" t="s">
        <v>33</v>
      </c>
      <c r="F7" s="4"/>
      <c r="G7" s="4" t="s">
        <v>34</v>
      </c>
      <c r="H7" s="6" t="s">
        <v>35</v>
      </c>
      <c r="I7" s="6" t="s">
        <v>36</v>
      </c>
      <c r="J7" s="4" t="s">
        <v>37</v>
      </c>
      <c r="K7" s="4"/>
    </row>
    <row r="8" ht="21.95" customHeight="1" spans="1:11">
      <c r="A8" s="6"/>
      <c r="B8" s="6"/>
      <c r="C8" s="4" t="s">
        <v>38</v>
      </c>
      <c r="D8" s="11" t="s">
        <v>39</v>
      </c>
      <c r="E8" s="4" t="s">
        <v>30</v>
      </c>
      <c r="F8" s="4"/>
      <c r="G8" s="4" t="s">
        <v>30</v>
      </c>
      <c r="H8" s="6" t="s">
        <v>30</v>
      </c>
      <c r="I8" s="6" t="s">
        <v>30</v>
      </c>
      <c r="J8" s="4" t="s">
        <v>31</v>
      </c>
      <c r="K8" s="4"/>
    </row>
    <row r="9" ht="21.95" customHeight="1" spans="1:11">
      <c r="A9" s="6"/>
      <c r="B9" s="6"/>
      <c r="C9" s="4" t="s">
        <v>40</v>
      </c>
      <c r="D9" s="11" t="s">
        <v>39</v>
      </c>
      <c r="E9" s="4" t="s">
        <v>30</v>
      </c>
      <c r="F9" s="4"/>
      <c r="G9" s="4" t="s">
        <v>30</v>
      </c>
      <c r="H9" s="6" t="s">
        <v>30</v>
      </c>
      <c r="I9" s="6" t="s">
        <v>30</v>
      </c>
      <c r="J9" s="4" t="s">
        <v>31</v>
      </c>
      <c r="K9" s="4"/>
    </row>
    <row r="10" ht="21.95" customHeight="1" spans="1:11">
      <c r="A10" s="6"/>
      <c r="B10" s="6"/>
      <c r="C10" s="9" t="s">
        <v>41</v>
      </c>
      <c r="D10" s="11" t="s">
        <v>39</v>
      </c>
      <c r="E10" s="4" t="s">
        <v>30</v>
      </c>
      <c r="F10" s="4"/>
      <c r="G10" s="4" t="s">
        <v>30</v>
      </c>
      <c r="H10" s="6" t="s">
        <v>30</v>
      </c>
      <c r="I10" s="6" t="s">
        <v>30</v>
      </c>
      <c r="J10" s="4" t="s">
        <v>31</v>
      </c>
      <c r="K10" s="4"/>
    </row>
    <row r="11" ht="27.95" customHeight="1" spans="1:24">
      <c r="A11" s="4" t="s">
        <v>42</v>
      </c>
      <c r="B11" s="4"/>
      <c r="C11" s="9" t="s">
        <v>43</v>
      </c>
      <c r="D11" s="9"/>
      <c r="E11" s="9"/>
      <c r="F11" s="9"/>
      <c r="G11" s="9"/>
      <c r="H11" s="9"/>
      <c r="I11" s="9"/>
      <c r="J11" s="9"/>
      <c r="K11" s="9"/>
      <c r="L11" s="21"/>
      <c r="M11" s="21"/>
      <c r="N11" s="21"/>
      <c r="O11" s="21"/>
      <c r="P11" s="21"/>
      <c r="Q11" s="21"/>
      <c r="R11" s="21"/>
      <c r="S11" s="21"/>
      <c r="T11" s="21"/>
      <c r="U11" s="21"/>
      <c r="V11" s="21"/>
      <c r="W11" s="21"/>
      <c r="X11" s="21"/>
    </row>
    <row r="12" ht="27.95" customHeight="1" spans="1:24">
      <c r="A12" s="12" t="s">
        <v>44</v>
      </c>
      <c r="B12" s="12"/>
      <c r="C12" s="12"/>
      <c r="D12" s="13">
        <v>97.56</v>
      </c>
      <c r="E12" s="13"/>
      <c r="F12" s="14" t="s">
        <v>45</v>
      </c>
      <c r="G12" s="15">
        <f>IF(J5*10&gt;10,10,J5*10)</f>
        <v>9.19925610778057</v>
      </c>
      <c r="H12" s="15"/>
      <c r="I12" s="15"/>
      <c r="J12" s="15"/>
      <c r="K12" s="15"/>
      <c r="L12" s="21"/>
      <c r="M12" s="21"/>
      <c r="N12" s="21"/>
      <c r="O12" s="21"/>
      <c r="P12" s="21"/>
      <c r="Q12" s="21"/>
      <c r="R12" s="21"/>
      <c r="S12" s="21"/>
      <c r="T12" s="21"/>
      <c r="U12" s="21"/>
      <c r="V12" s="21"/>
      <c r="W12" s="21"/>
      <c r="X12" s="21"/>
    </row>
    <row r="13" ht="30" customHeight="1" spans="1:11">
      <c r="A13" s="16" t="s">
        <v>46</v>
      </c>
      <c r="B13" s="7" t="s">
        <v>47</v>
      </c>
      <c r="C13" s="7" t="s">
        <v>48</v>
      </c>
      <c r="D13" s="7" t="s">
        <v>49</v>
      </c>
      <c r="E13" s="7"/>
      <c r="F13" s="7" t="s">
        <v>50</v>
      </c>
      <c r="G13" s="7" t="s">
        <v>51</v>
      </c>
      <c r="H13" s="7" t="s">
        <v>52</v>
      </c>
      <c r="I13" s="7" t="s">
        <v>53</v>
      </c>
      <c r="J13" s="7" t="s">
        <v>54</v>
      </c>
      <c r="K13" s="7" t="s">
        <v>55</v>
      </c>
    </row>
    <row r="14" ht="94.5" spans="1:11">
      <c r="A14" s="16"/>
      <c r="B14" s="16" t="s">
        <v>56</v>
      </c>
      <c r="C14" s="16" t="s">
        <v>57</v>
      </c>
      <c r="D14" s="17" t="s">
        <v>58</v>
      </c>
      <c r="E14" s="17"/>
      <c r="F14" s="16" t="s">
        <v>59</v>
      </c>
      <c r="G14" s="16" t="s">
        <v>60</v>
      </c>
      <c r="H14" s="16" t="s">
        <v>61</v>
      </c>
      <c r="I14" s="6" t="s">
        <v>60</v>
      </c>
      <c r="J14" s="23" t="s">
        <v>62</v>
      </c>
      <c r="K14" s="23"/>
    </row>
    <row r="15" ht="54" spans="1:11">
      <c r="A15" s="16"/>
      <c r="B15" s="16"/>
      <c r="C15" s="16"/>
      <c r="D15" s="17" t="s">
        <v>63</v>
      </c>
      <c r="E15" s="17"/>
      <c r="F15" s="16" t="s">
        <v>64</v>
      </c>
      <c r="G15" s="16" t="s">
        <v>60</v>
      </c>
      <c r="H15" s="16" t="s">
        <v>65</v>
      </c>
      <c r="I15" s="6" t="s">
        <v>60</v>
      </c>
      <c r="J15" s="23" t="s">
        <v>66</v>
      </c>
      <c r="K15" s="23" t="s">
        <v>67</v>
      </c>
    </row>
    <row r="16" ht="108" spans="1:11">
      <c r="A16" s="16"/>
      <c r="B16" s="16"/>
      <c r="C16" s="16"/>
      <c r="D16" s="17" t="s">
        <v>68</v>
      </c>
      <c r="E16" s="17"/>
      <c r="F16" s="16" t="s">
        <v>69</v>
      </c>
      <c r="G16" s="16" t="s">
        <v>60</v>
      </c>
      <c r="H16" s="16" t="s">
        <v>70</v>
      </c>
      <c r="I16" s="6" t="s">
        <v>60</v>
      </c>
      <c r="J16" s="23" t="s">
        <v>71</v>
      </c>
      <c r="K16" s="23" t="s">
        <v>72</v>
      </c>
    </row>
    <row r="17" ht="94.5" spans="1:11">
      <c r="A17" s="16"/>
      <c r="B17" s="16"/>
      <c r="C17" s="16"/>
      <c r="D17" s="17" t="s">
        <v>73</v>
      </c>
      <c r="E17" s="17"/>
      <c r="F17" s="16" t="s">
        <v>74</v>
      </c>
      <c r="G17" s="16" t="s">
        <v>60</v>
      </c>
      <c r="H17" s="16" t="s">
        <v>75</v>
      </c>
      <c r="I17" s="6" t="s">
        <v>60</v>
      </c>
      <c r="J17" s="23" t="s">
        <v>76</v>
      </c>
      <c r="K17" s="23"/>
    </row>
    <row r="18" ht="121.5" spans="1:11">
      <c r="A18" s="16"/>
      <c r="B18" s="16"/>
      <c r="C18" s="16"/>
      <c r="D18" s="17" t="s">
        <v>77</v>
      </c>
      <c r="E18" s="17"/>
      <c r="F18" s="16" t="s">
        <v>78</v>
      </c>
      <c r="G18" s="16" t="s">
        <v>60</v>
      </c>
      <c r="H18" s="16" t="s">
        <v>79</v>
      </c>
      <c r="I18" s="6" t="s">
        <v>80</v>
      </c>
      <c r="J18" s="23" t="s">
        <v>81</v>
      </c>
      <c r="K18" s="23" t="s">
        <v>82</v>
      </c>
    </row>
    <row r="19" ht="121.5" spans="1:11">
      <c r="A19" s="16"/>
      <c r="B19" s="16"/>
      <c r="C19" s="16" t="s">
        <v>83</v>
      </c>
      <c r="D19" s="17" t="s">
        <v>84</v>
      </c>
      <c r="E19" s="17"/>
      <c r="F19" s="18" t="s">
        <v>85</v>
      </c>
      <c r="G19" s="18" t="s">
        <v>86</v>
      </c>
      <c r="H19" s="18" t="s">
        <v>87</v>
      </c>
      <c r="I19" s="6" t="s">
        <v>88</v>
      </c>
      <c r="J19" s="23" t="s">
        <v>89</v>
      </c>
      <c r="K19" s="23" t="s">
        <v>89</v>
      </c>
    </row>
    <row r="20" ht="121.5" spans="1:11">
      <c r="A20" s="16"/>
      <c r="B20" s="16"/>
      <c r="C20" s="16" t="s">
        <v>90</v>
      </c>
      <c r="D20" s="17" t="s">
        <v>91</v>
      </c>
      <c r="E20" s="17"/>
      <c r="F20" s="18" t="s">
        <v>85</v>
      </c>
      <c r="G20" s="18" t="s">
        <v>86</v>
      </c>
      <c r="H20" s="18" t="s">
        <v>92</v>
      </c>
      <c r="I20" s="6" t="s">
        <v>93</v>
      </c>
      <c r="J20" s="23" t="s">
        <v>94</v>
      </c>
      <c r="K20" s="23" t="s">
        <v>95</v>
      </c>
    </row>
    <row r="21" ht="40.5" spans="1:11">
      <c r="A21" s="16"/>
      <c r="B21" s="16"/>
      <c r="C21" s="16" t="s">
        <v>96</v>
      </c>
      <c r="D21" s="17" t="s">
        <v>97</v>
      </c>
      <c r="E21" s="17"/>
      <c r="F21" s="18" t="s">
        <v>98</v>
      </c>
      <c r="G21" s="18" t="s">
        <v>99</v>
      </c>
      <c r="H21" s="18" t="s">
        <v>100</v>
      </c>
      <c r="I21" s="6" t="s">
        <v>99</v>
      </c>
      <c r="J21" s="23" t="s">
        <v>101</v>
      </c>
      <c r="K21" s="23" t="s">
        <v>67</v>
      </c>
    </row>
    <row r="22" ht="121.5" spans="1:11">
      <c r="A22" s="16"/>
      <c r="B22" s="16"/>
      <c r="C22" s="16"/>
      <c r="D22" s="17" t="s">
        <v>102</v>
      </c>
      <c r="E22" s="17"/>
      <c r="F22" s="16" t="s">
        <v>103</v>
      </c>
      <c r="G22" s="16" t="s">
        <v>99</v>
      </c>
      <c r="H22" s="16" t="s">
        <v>104</v>
      </c>
      <c r="I22" s="6" t="s">
        <v>105</v>
      </c>
      <c r="J22" s="23" t="s">
        <v>106</v>
      </c>
      <c r="K22" s="23" t="s">
        <v>107</v>
      </c>
    </row>
    <row r="23" ht="40.5" spans="1:11">
      <c r="A23" s="16"/>
      <c r="B23" s="16"/>
      <c r="C23" s="16"/>
      <c r="D23" s="17" t="s">
        <v>108</v>
      </c>
      <c r="E23" s="17"/>
      <c r="F23" s="16" t="s">
        <v>109</v>
      </c>
      <c r="G23" s="16" t="s">
        <v>99</v>
      </c>
      <c r="H23" s="16">
        <v>1086.52</v>
      </c>
      <c r="I23" s="6" t="s">
        <v>99</v>
      </c>
      <c r="J23" s="23" t="s">
        <v>110</v>
      </c>
      <c r="K23" s="23" t="s">
        <v>67</v>
      </c>
    </row>
    <row r="24" ht="40.5" spans="1:11">
      <c r="A24" s="16"/>
      <c r="B24" s="16"/>
      <c r="C24" s="16"/>
      <c r="D24" s="17" t="s">
        <v>111</v>
      </c>
      <c r="E24" s="17"/>
      <c r="F24" s="16" t="s">
        <v>112</v>
      </c>
      <c r="G24" s="16" t="s">
        <v>99</v>
      </c>
      <c r="H24" s="16">
        <v>2500</v>
      </c>
      <c r="I24" s="6" t="s">
        <v>99</v>
      </c>
      <c r="J24" s="23" t="s">
        <v>113</v>
      </c>
      <c r="K24" s="23" t="s">
        <v>67</v>
      </c>
    </row>
    <row r="25" ht="378" spans="1:11">
      <c r="A25" s="16"/>
      <c r="B25" s="16" t="s">
        <v>114</v>
      </c>
      <c r="C25" s="16" t="s">
        <v>115</v>
      </c>
      <c r="D25" s="17" t="s">
        <v>116</v>
      </c>
      <c r="E25" s="17"/>
      <c r="F25" s="16" t="s">
        <v>117</v>
      </c>
      <c r="G25" s="16" t="s">
        <v>75</v>
      </c>
      <c r="H25" s="16" t="s">
        <v>118</v>
      </c>
      <c r="I25" s="6" t="s">
        <v>75</v>
      </c>
      <c r="J25" s="23" t="s">
        <v>119</v>
      </c>
      <c r="K25" s="23" t="s">
        <v>67</v>
      </c>
    </row>
    <row r="26" ht="40.5" spans="1:11">
      <c r="A26" s="16"/>
      <c r="B26" s="16" t="s">
        <v>120</v>
      </c>
      <c r="C26" s="16" t="s">
        <v>121</v>
      </c>
      <c r="D26" s="17" t="s">
        <v>122</v>
      </c>
      <c r="E26" s="17"/>
      <c r="F26" s="16" t="s">
        <v>123</v>
      </c>
      <c r="G26" s="16" t="s">
        <v>86</v>
      </c>
      <c r="H26" s="16" t="s">
        <v>124</v>
      </c>
      <c r="I26" s="6" t="s">
        <v>86</v>
      </c>
      <c r="J26" s="23" t="s">
        <v>125</v>
      </c>
      <c r="K26" s="23" t="s">
        <v>67</v>
      </c>
    </row>
    <row r="27" ht="30" customHeight="1" spans="1:11">
      <c r="A27" s="6" t="s">
        <v>126</v>
      </c>
      <c r="B27" s="16" t="s">
        <v>127</v>
      </c>
      <c r="C27" s="20" t="s">
        <v>128</v>
      </c>
      <c r="D27" s="20"/>
      <c r="E27" s="20"/>
      <c r="F27" s="20"/>
      <c r="G27" s="20"/>
      <c r="H27" s="20"/>
      <c r="I27" s="20"/>
      <c r="J27" s="20"/>
      <c r="K27" s="20"/>
    </row>
    <row r="28" ht="30" customHeight="1" spans="1:11">
      <c r="A28" s="6"/>
      <c r="B28" s="16" t="s">
        <v>129</v>
      </c>
      <c r="C28" s="20" t="s">
        <v>67</v>
      </c>
      <c r="D28" s="20"/>
      <c r="E28" s="20"/>
      <c r="F28" s="20"/>
      <c r="G28" s="20"/>
      <c r="H28" s="20"/>
      <c r="I28" s="20"/>
      <c r="J28" s="20"/>
      <c r="K28" s="20"/>
    </row>
    <row r="29" ht="30" customHeight="1" spans="1:11">
      <c r="A29" s="6"/>
      <c r="B29" s="16" t="s">
        <v>130</v>
      </c>
      <c r="C29" s="20" t="s">
        <v>67</v>
      </c>
      <c r="D29" s="20"/>
      <c r="E29" s="20"/>
      <c r="F29" s="20"/>
      <c r="G29" s="20"/>
      <c r="H29" s="20"/>
      <c r="I29" s="20"/>
      <c r="J29" s="20"/>
      <c r="K29" s="20"/>
    </row>
    <row r="30" ht="30" customHeight="1" spans="1:11">
      <c r="A30" s="6"/>
      <c r="B30" s="16" t="s">
        <v>131</v>
      </c>
      <c r="C30" s="20" t="s">
        <v>67</v>
      </c>
      <c r="D30" s="20"/>
      <c r="E30" s="20"/>
      <c r="F30" s="20"/>
      <c r="G30" s="20"/>
      <c r="H30" s="20"/>
      <c r="I30" s="20"/>
      <c r="J30" s="20"/>
      <c r="K30" s="20"/>
    </row>
  </sheetData>
  <mergeCells count="53">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C27:K27"/>
    <mergeCell ref="C28:K28"/>
    <mergeCell ref="C29:K29"/>
    <mergeCell ref="C30:K30"/>
    <mergeCell ref="A13:A26"/>
    <mergeCell ref="A27:A30"/>
    <mergeCell ref="B14:B24"/>
    <mergeCell ref="C6:C7"/>
    <mergeCell ref="C14:C18"/>
    <mergeCell ref="C21:C24"/>
    <mergeCell ref="A4:B10"/>
  </mergeCells>
  <pageMargins left="0.94" right="0.16" top="0.55" bottom="1" header="0.24" footer="0.67"/>
  <pageSetup paperSize="1" scale="65" orientation="portrait" horizontalDpi="3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3"/>
  <sheetViews>
    <sheetView zoomScale="85" zoomScaleNormal="85" topLeftCell="C1" workbookViewId="0">
      <selection activeCell="N19" sqref="N19"/>
    </sheetView>
  </sheetViews>
  <sheetFormatPr defaultColWidth="8.375" defaultRowHeight="12.55" customHeight="1"/>
  <cols>
    <col min="1" max="1" width="6" style="1" customWidth="1"/>
    <col min="2" max="2" width="13.125" style="2" customWidth="1"/>
    <col min="3" max="3" width="21.5" style="2" customWidth="1"/>
    <col min="4" max="4" width="12.25" style="2" customWidth="1"/>
    <col min="5" max="5" width="14.125" style="2" customWidth="1"/>
    <col min="6" max="7" width="15.875" style="2" customWidth="1"/>
    <col min="8" max="9" width="13.875" style="2" customWidth="1"/>
    <col min="10" max="10" width="13.625" style="2" customWidth="1"/>
    <col min="11" max="11" width="17.25" style="2" customWidth="1"/>
    <col min="12" max="16384" width="8.375" style="2"/>
  </cols>
  <sheetData>
    <row r="1" ht="33" customHeight="1" spans="1:24">
      <c r="A1" s="3" t="s">
        <v>11</v>
      </c>
      <c r="B1" s="3"/>
      <c r="C1" s="3"/>
      <c r="D1" s="3"/>
      <c r="E1" s="3"/>
      <c r="F1" s="3"/>
      <c r="G1" s="3"/>
      <c r="H1" s="3"/>
      <c r="I1" s="3"/>
      <c r="J1" s="3"/>
      <c r="K1" s="3"/>
      <c r="L1" s="21"/>
      <c r="M1" s="21"/>
      <c r="N1" s="21"/>
      <c r="O1" s="21"/>
      <c r="P1" s="21"/>
      <c r="Q1" s="21"/>
      <c r="R1" s="21"/>
      <c r="S1" s="21"/>
      <c r="T1" s="21"/>
      <c r="U1" s="21"/>
      <c r="V1" s="21"/>
      <c r="W1" s="21"/>
      <c r="X1" s="21"/>
    </row>
    <row r="2" ht="21.95" customHeight="1" spans="1:24">
      <c r="A2" s="4" t="s">
        <v>12</v>
      </c>
      <c r="B2" s="4"/>
      <c r="C2" s="5" t="s">
        <v>132</v>
      </c>
      <c r="D2" s="5"/>
      <c r="E2" s="5"/>
      <c r="F2" s="4" t="s">
        <v>14</v>
      </c>
      <c r="G2" s="4" t="s">
        <v>133</v>
      </c>
      <c r="H2" s="4"/>
      <c r="I2" s="4"/>
      <c r="J2" s="4"/>
      <c r="K2" s="4"/>
      <c r="L2" s="22"/>
      <c r="M2" s="22"/>
      <c r="N2" s="22"/>
      <c r="O2" s="22"/>
      <c r="P2" s="22"/>
      <c r="Q2" s="22"/>
      <c r="R2" s="22"/>
      <c r="S2" s="22"/>
      <c r="T2" s="21"/>
      <c r="U2" s="21"/>
      <c r="V2" s="21"/>
      <c r="W2" s="21"/>
      <c r="X2" s="21"/>
    </row>
    <row r="3" ht="21.95" customHeight="1" spans="1:24">
      <c r="A3" s="4" t="s">
        <v>16</v>
      </c>
      <c r="B3" s="4"/>
      <c r="C3" s="4" t="s">
        <v>17</v>
      </c>
      <c r="D3" s="4"/>
      <c r="E3" s="4"/>
      <c r="F3" s="4" t="s">
        <v>18</v>
      </c>
      <c r="G3" s="4" t="s">
        <v>19</v>
      </c>
      <c r="H3" s="4"/>
      <c r="I3" s="4"/>
      <c r="J3" s="4"/>
      <c r="K3" s="4"/>
      <c r="L3" s="22"/>
      <c r="M3" s="22"/>
      <c r="N3" s="22"/>
      <c r="O3" s="22"/>
      <c r="P3" s="22"/>
      <c r="Q3" s="22"/>
      <c r="R3" s="22"/>
      <c r="S3" s="22"/>
      <c r="T3" s="21"/>
      <c r="U3" s="21"/>
      <c r="V3" s="21"/>
      <c r="W3" s="21"/>
      <c r="X3" s="21"/>
    </row>
    <row r="4" ht="21.95" customHeight="1" spans="1:24">
      <c r="A4" s="6" t="s">
        <v>20</v>
      </c>
      <c r="B4" s="6"/>
      <c r="C4" s="7" t="s">
        <v>21</v>
      </c>
      <c r="D4" s="7"/>
      <c r="E4" s="7" t="s">
        <v>22</v>
      </c>
      <c r="F4" s="7"/>
      <c r="G4" s="7" t="s">
        <v>23</v>
      </c>
      <c r="H4" s="7" t="s">
        <v>24</v>
      </c>
      <c r="I4" s="7" t="s">
        <v>25</v>
      </c>
      <c r="J4" s="7" t="s">
        <v>26</v>
      </c>
      <c r="K4" s="7"/>
      <c r="L4" s="22"/>
      <c r="M4" s="22"/>
      <c r="N4" s="22"/>
      <c r="O4" s="22"/>
      <c r="P4" s="22"/>
      <c r="Q4" s="22"/>
      <c r="R4" s="22"/>
      <c r="S4" s="22"/>
      <c r="T4" s="21"/>
      <c r="U4" s="21"/>
      <c r="V4" s="21"/>
      <c r="W4" s="21"/>
      <c r="X4" s="21"/>
    </row>
    <row r="5" ht="21.95" customHeight="1" spans="1:11">
      <c r="A5" s="6"/>
      <c r="B5" s="6"/>
      <c r="C5" s="8" t="s">
        <v>27</v>
      </c>
      <c r="D5" s="8"/>
      <c r="E5" s="4">
        <f t="shared" ref="E5:I5" si="0">E6+E7+E8+E9+E10</f>
        <v>1405.56</v>
      </c>
      <c r="F5" s="4"/>
      <c r="G5" s="4">
        <f t="shared" si="0"/>
        <v>59.53</v>
      </c>
      <c r="H5" s="6">
        <f t="shared" si="0"/>
        <v>1465.09</v>
      </c>
      <c r="I5" s="6">
        <f t="shared" si="0"/>
        <v>1451.1686</v>
      </c>
      <c r="J5" s="20">
        <f>I5/H5</f>
        <v>0.990497921629388</v>
      </c>
      <c r="K5" s="20"/>
    </row>
    <row r="6" ht="21.95" customHeight="1" spans="1:11">
      <c r="A6" s="6"/>
      <c r="B6" s="6"/>
      <c r="C6" s="9" t="s">
        <v>28</v>
      </c>
      <c r="D6" s="10" t="s">
        <v>29</v>
      </c>
      <c r="E6" s="4" t="s">
        <v>30</v>
      </c>
      <c r="F6" s="4"/>
      <c r="G6" s="4" t="s">
        <v>30</v>
      </c>
      <c r="H6" s="6" t="s">
        <v>30</v>
      </c>
      <c r="I6" s="6" t="s">
        <v>30</v>
      </c>
      <c r="J6" s="4" t="s">
        <v>31</v>
      </c>
      <c r="K6" s="4"/>
    </row>
    <row r="7" ht="21.95" customHeight="1" spans="1:11">
      <c r="A7" s="6"/>
      <c r="B7" s="6"/>
      <c r="C7" s="9"/>
      <c r="D7" s="10" t="s">
        <v>32</v>
      </c>
      <c r="E7" s="4" t="s">
        <v>134</v>
      </c>
      <c r="F7" s="4"/>
      <c r="G7" s="4" t="s">
        <v>135</v>
      </c>
      <c r="H7" s="6" t="s">
        <v>136</v>
      </c>
      <c r="I7" s="6" t="s">
        <v>137</v>
      </c>
      <c r="J7" s="4" t="s">
        <v>138</v>
      </c>
      <c r="K7" s="4"/>
    </row>
    <row r="8" ht="21.95" customHeight="1" spans="1:11">
      <c r="A8" s="6"/>
      <c r="B8" s="6"/>
      <c r="C8" s="4" t="s">
        <v>38</v>
      </c>
      <c r="D8" s="11" t="s">
        <v>39</v>
      </c>
      <c r="E8" s="4" t="s">
        <v>30</v>
      </c>
      <c r="F8" s="4"/>
      <c r="G8" s="4" t="s">
        <v>30</v>
      </c>
      <c r="H8" s="6" t="s">
        <v>30</v>
      </c>
      <c r="I8" s="6" t="s">
        <v>30</v>
      </c>
      <c r="J8" s="4" t="s">
        <v>31</v>
      </c>
      <c r="K8" s="4"/>
    </row>
    <row r="9" ht="21.95" customHeight="1" spans="1:11">
      <c r="A9" s="6"/>
      <c r="B9" s="6"/>
      <c r="C9" s="4" t="s">
        <v>40</v>
      </c>
      <c r="D9" s="11" t="s">
        <v>39</v>
      </c>
      <c r="E9" s="4" t="s">
        <v>30</v>
      </c>
      <c r="F9" s="4"/>
      <c r="G9" s="4" t="s">
        <v>30</v>
      </c>
      <c r="H9" s="6" t="s">
        <v>30</v>
      </c>
      <c r="I9" s="6" t="s">
        <v>30</v>
      </c>
      <c r="J9" s="4" t="s">
        <v>31</v>
      </c>
      <c r="K9" s="4"/>
    </row>
    <row r="10" ht="21.95" customHeight="1" spans="1:11">
      <c r="A10" s="6"/>
      <c r="B10" s="6"/>
      <c r="C10" s="9" t="s">
        <v>41</v>
      </c>
      <c r="D10" s="11" t="s">
        <v>39</v>
      </c>
      <c r="E10" s="4" t="s">
        <v>30</v>
      </c>
      <c r="F10" s="4"/>
      <c r="G10" s="4" t="s">
        <v>30</v>
      </c>
      <c r="H10" s="6" t="s">
        <v>30</v>
      </c>
      <c r="I10" s="6" t="s">
        <v>30</v>
      </c>
      <c r="J10" s="4" t="s">
        <v>31</v>
      </c>
      <c r="K10" s="4"/>
    </row>
    <row r="11" ht="27.95" customHeight="1" spans="1:24">
      <c r="A11" s="4" t="s">
        <v>42</v>
      </c>
      <c r="B11" s="4"/>
      <c r="C11" s="9" t="s">
        <v>139</v>
      </c>
      <c r="D11" s="9"/>
      <c r="E11" s="9"/>
      <c r="F11" s="9"/>
      <c r="G11" s="9"/>
      <c r="H11" s="9"/>
      <c r="I11" s="9"/>
      <c r="J11" s="9"/>
      <c r="K11" s="9"/>
      <c r="L11" s="21"/>
      <c r="M11" s="21"/>
      <c r="N11" s="21"/>
      <c r="O11" s="21"/>
      <c r="P11" s="21"/>
      <c r="Q11" s="21"/>
      <c r="R11" s="21"/>
      <c r="S11" s="21"/>
      <c r="T11" s="21"/>
      <c r="U11" s="21"/>
      <c r="V11" s="21"/>
      <c r="W11" s="21"/>
      <c r="X11" s="21"/>
    </row>
    <row r="12" ht="27.95" customHeight="1" spans="1:24">
      <c r="A12" s="12" t="s">
        <v>44</v>
      </c>
      <c r="B12" s="12"/>
      <c r="C12" s="12"/>
      <c r="D12" s="13">
        <v>99.9</v>
      </c>
      <c r="E12" s="13"/>
      <c r="F12" s="14" t="s">
        <v>45</v>
      </c>
      <c r="G12" s="15">
        <f>IF(J5*10&gt;10,10,J5*10)</f>
        <v>9.90497921629388</v>
      </c>
      <c r="H12" s="15"/>
      <c r="I12" s="15"/>
      <c r="J12" s="15"/>
      <c r="K12" s="15"/>
      <c r="L12" s="21"/>
      <c r="M12" s="21"/>
      <c r="N12" s="21"/>
      <c r="O12" s="21"/>
      <c r="P12" s="21"/>
      <c r="Q12" s="21"/>
      <c r="R12" s="21"/>
      <c r="S12" s="21"/>
      <c r="T12" s="21"/>
      <c r="U12" s="21"/>
      <c r="V12" s="21"/>
      <c r="W12" s="21"/>
      <c r="X12" s="21"/>
    </row>
    <row r="13" ht="30" customHeight="1" spans="1:11">
      <c r="A13" s="16" t="s">
        <v>46</v>
      </c>
      <c r="B13" s="7" t="s">
        <v>47</v>
      </c>
      <c r="C13" s="7" t="s">
        <v>48</v>
      </c>
      <c r="D13" s="7" t="s">
        <v>49</v>
      </c>
      <c r="E13" s="7"/>
      <c r="F13" s="7" t="s">
        <v>50</v>
      </c>
      <c r="G13" s="7" t="s">
        <v>51</v>
      </c>
      <c r="H13" s="7" t="s">
        <v>52</v>
      </c>
      <c r="I13" s="7" t="s">
        <v>53</v>
      </c>
      <c r="J13" s="7" t="s">
        <v>54</v>
      </c>
      <c r="K13" s="7" t="s">
        <v>55</v>
      </c>
    </row>
    <row r="14" ht="15" customHeight="1" spans="1:11">
      <c r="A14" s="16"/>
      <c r="B14" s="16" t="s">
        <v>56</v>
      </c>
      <c r="C14" s="16" t="s">
        <v>57</v>
      </c>
      <c r="D14" s="17" t="s">
        <v>140</v>
      </c>
      <c r="E14" s="17"/>
      <c r="F14" s="16" t="s">
        <v>141</v>
      </c>
      <c r="G14" s="16" t="s">
        <v>60</v>
      </c>
      <c r="H14" s="16" t="s">
        <v>142</v>
      </c>
      <c r="I14" s="6" t="s">
        <v>60</v>
      </c>
      <c r="J14" s="23" t="s">
        <v>143</v>
      </c>
      <c r="K14" s="23" t="s">
        <v>67</v>
      </c>
    </row>
    <row r="15" ht="15" customHeight="1" spans="1:11">
      <c r="A15" s="16"/>
      <c r="B15" s="16"/>
      <c r="C15" s="16"/>
      <c r="D15" s="17" t="s">
        <v>144</v>
      </c>
      <c r="E15" s="17"/>
      <c r="F15" s="16" t="s">
        <v>145</v>
      </c>
      <c r="G15" s="16" t="s">
        <v>60</v>
      </c>
      <c r="H15" s="16" t="s">
        <v>146</v>
      </c>
      <c r="I15" s="6" t="s">
        <v>60</v>
      </c>
      <c r="J15" s="23" t="s">
        <v>147</v>
      </c>
      <c r="K15" s="23" t="s">
        <v>67</v>
      </c>
    </row>
    <row r="16" ht="15" customHeight="1" spans="1:11">
      <c r="A16" s="16"/>
      <c r="B16" s="16"/>
      <c r="C16" s="16"/>
      <c r="D16" s="17" t="s">
        <v>148</v>
      </c>
      <c r="E16" s="17"/>
      <c r="F16" s="16" t="s">
        <v>149</v>
      </c>
      <c r="G16" s="16" t="s">
        <v>60</v>
      </c>
      <c r="H16" s="16" t="s">
        <v>150</v>
      </c>
      <c r="I16" s="6" t="s">
        <v>60</v>
      </c>
      <c r="J16" s="23" t="s">
        <v>151</v>
      </c>
      <c r="K16" s="23" t="s">
        <v>67</v>
      </c>
    </row>
    <row r="17" ht="15" customHeight="1" spans="1:11">
      <c r="A17" s="16"/>
      <c r="B17" s="16"/>
      <c r="C17" s="16"/>
      <c r="D17" s="17" t="s">
        <v>152</v>
      </c>
      <c r="E17" s="17"/>
      <c r="F17" s="16" t="s">
        <v>153</v>
      </c>
      <c r="G17" s="16" t="s">
        <v>60</v>
      </c>
      <c r="H17" s="16" t="s">
        <v>154</v>
      </c>
      <c r="I17" s="6" t="s">
        <v>60</v>
      </c>
      <c r="J17" s="23" t="s">
        <v>155</v>
      </c>
      <c r="K17" s="23" t="s">
        <v>67</v>
      </c>
    </row>
    <row r="18" ht="15" customHeight="1" spans="1:11">
      <c r="A18" s="16"/>
      <c r="B18" s="16"/>
      <c r="C18" s="16"/>
      <c r="D18" s="17" t="s">
        <v>156</v>
      </c>
      <c r="E18" s="17"/>
      <c r="F18" s="16" t="s">
        <v>157</v>
      </c>
      <c r="G18" s="16" t="s">
        <v>60</v>
      </c>
      <c r="H18" s="16" t="s">
        <v>65</v>
      </c>
      <c r="I18" s="6" t="s">
        <v>60</v>
      </c>
      <c r="J18" s="23" t="s">
        <v>158</v>
      </c>
      <c r="K18" s="23" t="s">
        <v>67</v>
      </c>
    </row>
    <row r="19" ht="15" customHeight="1" spans="1:14">
      <c r="A19" s="16"/>
      <c r="B19" s="16"/>
      <c r="C19" s="16" t="s">
        <v>83</v>
      </c>
      <c r="D19" s="17" t="s">
        <v>159</v>
      </c>
      <c r="E19" s="17"/>
      <c r="F19" s="18" t="s">
        <v>85</v>
      </c>
      <c r="G19" s="18" t="s">
        <v>86</v>
      </c>
      <c r="H19" s="18" t="s">
        <v>160</v>
      </c>
      <c r="I19" s="6" t="s">
        <v>86</v>
      </c>
      <c r="J19" s="23" t="s">
        <v>161</v>
      </c>
      <c r="K19" s="23" t="s">
        <v>67</v>
      </c>
      <c r="N19" s="24"/>
    </row>
    <row r="20" ht="15" customHeight="1" spans="1:11">
      <c r="A20" s="16"/>
      <c r="B20" s="16"/>
      <c r="C20" s="16" t="s">
        <v>90</v>
      </c>
      <c r="D20" s="17" t="s">
        <v>162</v>
      </c>
      <c r="E20" s="17"/>
      <c r="F20" s="18" t="s">
        <v>85</v>
      </c>
      <c r="G20" s="18" t="s">
        <v>86</v>
      </c>
      <c r="H20" s="18" t="s">
        <v>160</v>
      </c>
      <c r="I20" s="6" t="s">
        <v>86</v>
      </c>
      <c r="J20" s="23" t="s">
        <v>163</v>
      </c>
      <c r="K20" s="23" t="s">
        <v>67</v>
      </c>
    </row>
    <row r="21" ht="15" customHeight="1" spans="1:11">
      <c r="A21" s="16"/>
      <c r="B21" s="16"/>
      <c r="C21" s="16" t="s">
        <v>96</v>
      </c>
      <c r="D21" s="17" t="s">
        <v>164</v>
      </c>
      <c r="E21" s="17"/>
      <c r="F21" s="18" t="s">
        <v>165</v>
      </c>
      <c r="G21" s="18" t="s">
        <v>65</v>
      </c>
      <c r="H21" s="18" t="s">
        <v>75</v>
      </c>
      <c r="I21" s="6" t="s">
        <v>65</v>
      </c>
      <c r="J21" s="23" t="s">
        <v>166</v>
      </c>
      <c r="K21" s="23" t="s">
        <v>67</v>
      </c>
    </row>
    <row r="22" ht="15" customHeight="1" spans="1:11">
      <c r="A22" s="16"/>
      <c r="B22" s="16"/>
      <c r="C22" s="16"/>
      <c r="D22" s="17" t="s">
        <v>167</v>
      </c>
      <c r="E22" s="17"/>
      <c r="F22" s="16" t="s">
        <v>168</v>
      </c>
      <c r="G22" s="16" t="s">
        <v>65</v>
      </c>
      <c r="H22" s="16" t="s">
        <v>169</v>
      </c>
      <c r="I22" s="6" t="s">
        <v>65</v>
      </c>
      <c r="J22" s="23" t="s">
        <v>170</v>
      </c>
      <c r="K22" s="23" t="s">
        <v>67</v>
      </c>
    </row>
    <row r="23" ht="15" customHeight="1" spans="1:11">
      <c r="A23" s="16"/>
      <c r="B23" s="16"/>
      <c r="C23" s="16"/>
      <c r="D23" s="17" t="s">
        <v>171</v>
      </c>
      <c r="E23" s="17"/>
      <c r="F23" s="16" t="s">
        <v>172</v>
      </c>
      <c r="G23" s="16" t="s">
        <v>173</v>
      </c>
      <c r="H23" s="16" t="s">
        <v>174</v>
      </c>
      <c r="I23" s="6" t="s">
        <v>173</v>
      </c>
      <c r="J23" s="23" t="s">
        <v>175</v>
      </c>
      <c r="K23" s="23" t="s">
        <v>67</v>
      </c>
    </row>
    <row r="24" ht="15" customHeight="1" spans="1:11">
      <c r="A24" s="16"/>
      <c r="B24" s="16"/>
      <c r="C24" s="16"/>
      <c r="D24" s="17" t="s">
        <v>176</v>
      </c>
      <c r="E24" s="17"/>
      <c r="F24" s="16" t="s">
        <v>177</v>
      </c>
      <c r="G24" s="16" t="s">
        <v>65</v>
      </c>
      <c r="H24" s="16" t="s">
        <v>178</v>
      </c>
      <c r="I24" s="6" t="s">
        <v>65</v>
      </c>
      <c r="J24" s="23" t="s">
        <v>179</v>
      </c>
      <c r="K24" s="23" t="s">
        <v>67</v>
      </c>
    </row>
    <row r="25" ht="15" customHeight="1" spans="1:11">
      <c r="A25" s="16"/>
      <c r="B25" s="16"/>
      <c r="C25" s="16"/>
      <c r="D25" s="17" t="s">
        <v>180</v>
      </c>
      <c r="E25" s="17"/>
      <c r="F25" s="16" t="s">
        <v>181</v>
      </c>
      <c r="G25" s="16" t="s">
        <v>65</v>
      </c>
      <c r="H25" s="16" t="s">
        <v>182</v>
      </c>
      <c r="I25" s="6" t="s">
        <v>65</v>
      </c>
      <c r="J25" s="23" t="s">
        <v>183</v>
      </c>
      <c r="K25" s="23" t="s">
        <v>67</v>
      </c>
    </row>
    <row r="26" ht="15" customHeight="1" spans="1:11">
      <c r="A26" s="16"/>
      <c r="B26" s="16"/>
      <c r="C26" s="16"/>
      <c r="D26" s="17" t="s">
        <v>184</v>
      </c>
      <c r="E26" s="17"/>
      <c r="F26" s="16" t="s">
        <v>185</v>
      </c>
      <c r="G26" s="16" t="s">
        <v>173</v>
      </c>
      <c r="H26" s="16" t="s">
        <v>186</v>
      </c>
      <c r="I26" s="6" t="s">
        <v>173</v>
      </c>
      <c r="J26" s="23" t="s">
        <v>187</v>
      </c>
      <c r="K26" s="23" t="s">
        <v>67</v>
      </c>
    </row>
    <row r="27" ht="15" customHeight="1" spans="1:11">
      <c r="A27" s="16"/>
      <c r="B27" s="16"/>
      <c r="C27" s="16"/>
      <c r="D27" s="17" t="s">
        <v>188</v>
      </c>
      <c r="E27" s="17"/>
      <c r="F27" s="16" t="s">
        <v>189</v>
      </c>
      <c r="G27" s="16" t="s">
        <v>173</v>
      </c>
      <c r="H27" s="16" t="s">
        <v>190</v>
      </c>
      <c r="I27" s="6" t="s">
        <v>173</v>
      </c>
      <c r="J27" s="23" t="s">
        <v>191</v>
      </c>
      <c r="K27" s="23" t="s">
        <v>67</v>
      </c>
    </row>
    <row r="28" ht="15" customHeight="1" spans="1:11">
      <c r="A28" s="16"/>
      <c r="B28" s="16" t="s">
        <v>114</v>
      </c>
      <c r="C28" s="16" t="s">
        <v>115</v>
      </c>
      <c r="D28" s="17" t="s">
        <v>192</v>
      </c>
      <c r="E28" s="17"/>
      <c r="F28" s="16" t="s">
        <v>193</v>
      </c>
      <c r="G28" s="16" t="s">
        <v>75</v>
      </c>
      <c r="H28" s="16" t="s">
        <v>31</v>
      </c>
      <c r="I28" s="6" t="s">
        <v>75</v>
      </c>
      <c r="J28" s="23" t="s">
        <v>194</v>
      </c>
      <c r="K28" s="23" t="s">
        <v>67</v>
      </c>
    </row>
    <row r="29" ht="15" customHeight="1" spans="1:11">
      <c r="A29" s="16"/>
      <c r="B29" s="16" t="s">
        <v>120</v>
      </c>
      <c r="C29" s="16" t="s">
        <v>121</v>
      </c>
      <c r="D29" s="17" t="s">
        <v>195</v>
      </c>
      <c r="E29" s="17"/>
      <c r="F29" s="16" t="s">
        <v>123</v>
      </c>
      <c r="G29" s="16" t="s">
        <v>86</v>
      </c>
      <c r="H29" s="16" t="s">
        <v>160</v>
      </c>
      <c r="I29" s="6" t="s">
        <v>86</v>
      </c>
      <c r="J29" s="23" t="s">
        <v>196</v>
      </c>
      <c r="K29" s="23" t="s">
        <v>67</v>
      </c>
    </row>
    <row r="30" ht="30" customHeight="1" spans="1:11">
      <c r="A30" s="6" t="s">
        <v>126</v>
      </c>
      <c r="B30" s="16" t="s">
        <v>127</v>
      </c>
      <c r="C30" s="20" t="s">
        <v>197</v>
      </c>
      <c r="D30" s="20"/>
      <c r="E30" s="20"/>
      <c r="F30" s="20"/>
      <c r="G30" s="20"/>
      <c r="H30" s="20"/>
      <c r="I30" s="20"/>
      <c r="J30" s="20"/>
      <c r="K30" s="20"/>
    </row>
    <row r="31" ht="30" customHeight="1" spans="1:11">
      <c r="A31" s="6"/>
      <c r="B31" s="16" t="s">
        <v>129</v>
      </c>
      <c r="C31" s="20" t="s">
        <v>67</v>
      </c>
      <c r="D31" s="20"/>
      <c r="E31" s="20"/>
      <c r="F31" s="20"/>
      <c r="G31" s="20"/>
      <c r="H31" s="20"/>
      <c r="I31" s="20"/>
      <c r="J31" s="20"/>
      <c r="K31" s="20"/>
    </row>
    <row r="32" ht="30" customHeight="1" spans="1:11">
      <c r="A32" s="6"/>
      <c r="B32" s="16" t="s">
        <v>130</v>
      </c>
      <c r="C32" s="20" t="s">
        <v>67</v>
      </c>
      <c r="D32" s="20"/>
      <c r="E32" s="20"/>
      <c r="F32" s="20"/>
      <c r="G32" s="20"/>
      <c r="H32" s="20"/>
      <c r="I32" s="20"/>
      <c r="J32" s="20"/>
      <c r="K32" s="20"/>
    </row>
    <row r="33" ht="30" customHeight="1" spans="1:11">
      <c r="A33" s="6"/>
      <c r="B33" s="16" t="s">
        <v>131</v>
      </c>
      <c r="C33" s="20" t="s">
        <v>67</v>
      </c>
      <c r="D33" s="20"/>
      <c r="E33" s="20"/>
      <c r="F33" s="20"/>
      <c r="G33" s="20"/>
      <c r="H33" s="20"/>
      <c r="I33" s="20"/>
      <c r="J33" s="20"/>
      <c r="K33" s="20"/>
    </row>
  </sheetData>
  <mergeCells count="56">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D28:E28"/>
    <mergeCell ref="D29:E29"/>
    <mergeCell ref="C30:K30"/>
    <mergeCell ref="C31:K31"/>
    <mergeCell ref="C32:K32"/>
    <mergeCell ref="C33:K33"/>
    <mergeCell ref="A13:A29"/>
    <mergeCell ref="A30:A33"/>
    <mergeCell ref="B14:B27"/>
    <mergeCell ref="C6:C7"/>
    <mergeCell ref="C14:C18"/>
    <mergeCell ref="C21:C27"/>
    <mergeCell ref="A4:B10"/>
  </mergeCells>
  <pageMargins left="0.94" right="0.16" top="0.55" bottom="1" header="0.24" footer="0.67"/>
  <pageSetup paperSize="1" scale="65" orientation="portrait" horizontalDpi="3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
  <sheetViews>
    <sheetView zoomScale="85" zoomScaleNormal="85" workbookViewId="0">
      <selection activeCell="C2" sqref="A1:K23"/>
    </sheetView>
  </sheetViews>
  <sheetFormatPr defaultColWidth="8.375" defaultRowHeight="12.55" customHeight="1"/>
  <cols>
    <col min="1" max="1" width="6" style="1" customWidth="1"/>
    <col min="2" max="2" width="13.125" style="2" customWidth="1"/>
    <col min="3" max="3" width="21.5" style="2" customWidth="1"/>
    <col min="4" max="4" width="12.25" style="2" customWidth="1"/>
    <col min="5" max="5" width="14.125" style="2" customWidth="1"/>
    <col min="6" max="7" width="15.875" style="2" customWidth="1"/>
    <col min="8" max="9" width="13.875" style="2" customWidth="1"/>
    <col min="10" max="10" width="13.625" style="2" customWidth="1"/>
    <col min="11" max="11" width="17.25" style="2" customWidth="1"/>
    <col min="12" max="16384" width="8.375" style="2"/>
  </cols>
  <sheetData>
    <row r="1" ht="33" customHeight="1" spans="1:24">
      <c r="A1" s="3" t="s">
        <v>11</v>
      </c>
      <c r="B1" s="3"/>
      <c r="C1" s="3"/>
      <c r="D1" s="3"/>
      <c r="E1" s="3"/>
      <c r="F1" s="3"/>
      <c r="G1" s="3"/>
      <c r="H1" s="3"/>
      <c r="I1" s="3"/>
      <c r="J1" s="3"/>
      <c r="K1" s="3"/>
      <c r="L1" s="21"/>
      <c r="M1" s="21"/>
      <c r="N1" s="21"/>
      <c r="O1" s="21"/>
      <c r="P1" s="21"/>
      <c r="Q1" s="21"/>
      <c r="R1" s="21"/>
      <c r="S1" s="21"/>
      <c r="T1" s="21"/>
      <c r="U1" s="21"/>
      <c r="V1" s="21"/>
      <c r="W1" s="21"/>
      <c r="X1" s="21"/>
    </row>
    <row r="2" ht="21.95" customHeight="1" spans="1:24">
      <c r="A2" s="4" t="s">
        <v>12</v>
      </c>
      <c r="B2" s="4"/>
      <c r="C2" s="5" t="s">
        <v>198</v>
      </c>
      <c r="D2" s="5"/>
      <c r="E2" s="5"/>
      <c r="F2" s="4" t="s">
        <v>14</v>
      </c>
      <c r="G2" s="4" t="s">
        <v>199</v>
      </c>
      <c r="H2" s="4"/>
      <c r="I2" s="4"/>
      <c r="J2" s="4"/>
      <c r="K2" s="4"/>
      <c r="L2" s="22"/>
      <c r="M2" s="22"/>
      <c r="N2" s="22"/>
      <c r="O2" s="22"/>
      <c r="P2" s="22"/>
      <c r="Q2" s="22"/>
      <c r="R2" s="22"/>
      <c r="S2" s="22"/>
      <c r="T2" s="21"/>
      <c r="U2" s="21"/>
      <c r="V2" s="21"/>
      <c r="W2" s="21"/>
      <c r="X2" s="21"/>
    </row>
    <row r="3" ht="21.95" customHeight="1" spans="1:24">
      <c r="A3" s="4" t="s">
        <v>16</v>
      </c>
      <c r="B3" s="4"/>
      <c r="C3" s="4" t="s">
        <v>17</v>
      </c>
      <c r="D3" s="4"/>
      <c r="E3" s="4"/>
      <c r="F3" s="4" t="s">
        <v>18</v>
      </c>
      <c r="G3" s="4" t="s">
        <v>19</v>
      </c>
      <c r="H3" s="4"/>
      <c r="I3" s="4"/>
      <c r="J3" s="4"/>
      <c r="K3" s="4"/>
      <c r="L3" s="22"/>
      <c r="M3" s="22"/>
      <c r="N3" s="22"/>
      <c r="O3" s="22"/>
      <c r="P3" s="22"/>
      <c r="Q3" s="22"/>
      <c r="R3" s="22"/>
      <c r="S3" s="22"/>
      <c r="T3" s="21"/>
      <c r="U3" s="21"/>
      <c r="V3" s="21"/>
      <c r="W3" s="21"/>
      <c r="X3" s="21"/>
    </row>
    <row r="4" ht="21.95" customHeight="1" spans="1:24">
      <c r="A4" s="6" t="s">
        <v>20</v>
      </c>
      <c r="B4" s="6"/>
      <c r="C4" s="7" t="s">
        <v>21</v>
      </c>
      <c r="D4" s="7"/>
      <c r="E4" s="7" t="s">
        <v>22</v>
      </c>
      <c r="F4" s="7"/>
      <c r="G4" s="7" t="s">
        <v>23</v>
      </c>
      <c r="H4" s="7" t="s">
        <v>24</v>
      </c>
      <c r="I4" s="7" t="s">
        <v>25</v>
      </c>
      <c r="J4" s="7" t="s">
        <v>26</v>
      </c>
      <c r="K4" s="7"/>
      <c r="L4" s="22"/>
      <c r="M4" s="22"/>
      <c r="N4" s="22"/>
      <c r="O4" s="22"/>
      <c r="P4" s="22"/>
      <c r="Q4" s="22"/>
      <c r="R4" s="22"/>
      <c r="S4" s="22"/>
      <c r="T4" s="21"/>
      <c r="U4" s="21"/>
      <c r="V4" s="21"/>
      <c r="W4" s="21"/>
      <c r="X4" s="21"/>
    </row>
    <row r="5" ht="21.95" customHeight="1" spans="1:11">
      <c r="A5" s="6"/>
      <c r="B5" s="6"/>
      <c r="C5" s="8" t="s">
        <v>27</v>
      </c>
      <c r="D5" s="8"/>
      <c r="E5" s="4">
        <f t="shared" ref="E5:I5" si="0">E6+E7+E8+E9+E10</f>
        <v>0</v>
      </c>
      <c r="F5" s="4"/>
      <c r="G5" s="4">
        <f t="shared" si="0"/>
        <v>1400</v>
      </c>
      <c r="H5" s="6">
        <f t="shared" si="0"/>
        <v>1400</v>
      </c>
      <c r="I5" s="6">
        <f t="shared" si="0"/>
        <v>1382</v>
      </c>
      <c r="J5" s="20">
        <f>I5/H5</f>
        <v>0.987142857142857</v>
      </c>
      <c r="K5" s="20"/>
    </row>
    <row r="6" ht="21.95" customHeight="1" spans="1:11">
      <c r="A6" s="6"/>
      <c r="B6" s="6"/>
      <c r="C6" s="9" t="s">
        <v>28</v>
      </c>
      <c r="D6" s="10" t="s">
        <v>29</v>
      </c>
      <c r="E6" s="4" t="s">
        <v>30</v>
      </c>
      <c r="F6" s="4"/>
      <c r="G6" s="4" t="s">
        <v>200</v>
      </c>
      <c r="H6" s="6" t="s">
        <v>200</v>
      </c>
      <c r="I6" s="6" t="s">
        <v>201</v>
      </c>
      <c r="J6" s="4" t="s">
        <v>202</v>
      </c>
      <c r="K6" s="4"/>
    </row>
    <row r="7" ht="21.95" customHeight="1" spans="1:11">
      <c r="A7" s="6"/>
      <c r="B7" s="6"/>
      <c r="C7" s="9"/>
      <c r="D7" s="10" t="s">
        <v>32</v>
      </c>
      <c r="E7" s="4" t="s">
        <v>30</v>
      </c>
      <c r="F7" s="4"/>
      <c r="G7" s="4" t="s">
        <v>30</v>
      </c>
      <c r="H7" s="6" t="s">
        <v>30</v>
      </c>
      <c r="I7" s="6" t="s">
        <v>30</v>
      </c>
      <c r="J7" s="4" t="s">
        <v>31</v>
      </c>
      <c r="K7" s="4"/>
    </row>
    <row r="8" ht="21.95" customHeight="1" spans="1:11">
      <c r="A8" s="6"/>
      <c r="B8" s="6"/>
      <c r="C8" s="4" t="s">
        <v>38</v>
      </c>
      <c r="D8" s="11" t="s">
        <v>39</v>
      </c>
      <c r="E8" s="4" t="s">
        <v>30</v>
      </c>
      <c r="F8" s="4"/>
      <c r="G8" s="4" t="s">
        <v>30</v>
      </c>
      <c r="H8" s="6" t="s">
        <v>30</v>
      </c>
      <c r="I8" s="6" t="s">
        <v>30</v>
      </c>
      <c r="J8" s="4" t="s">
        <v>31</v>
      </c>
      <c r="K8" s="4"/>
    </row>
    <row r="9" ht="21.95" customHeight="1" spans="1:11">
      <c r="A9" s="6"/>
      <c r="B9" s="6"/>
      <c r="C9" s="4" t="s">
        <v>40</v>
      </c>
      <c r="D9" s="11" t="s">
        <v>39</v>
      </c>
      <c r="E9" s="4" t="s">
        <v>30</v>
      </c>
      <c r="F9" s="4"/>
      <c r="G9" s="4" t="s">
        <v>30</v>
      </c>
      <c r="H9" s="6" t="s">
        <v>30</v>
      </c>
      <c r="I9" s="6" t="s">
        <v>30</v>
      </c>
      <c r="J9" s="4" t="s">
        <v>31</v>
      </c>
      <c r="K9" s="4"/>
    </row>
    <row r="10" ht="21.95" customHeight="1" spans="1:11">
      <c r="A10" s="6"/>
      <c r="B10" s="6"/>
      <c r="C10" s="9" t="s">
        <v>41</v>
      </c>
      <c r="D10" s="11" t="s">
        <v>39</v>
      </c>
      <c r="E10" s="4" t="s">
        <v>30</v>
      </c>
      <c r="F10" s="4"/>
      <c r="G10" s="4" t="s">
        <v>30</v>
      </c>
      <c r="H10" s="6" t="s">
        <v>30</v>
      </c>
      <c r="I10" s="6" t="s">
        <v>30</v>
      </c>
      <c r="J10" s="4" t="s">
        <v>31</v>
      </c>
      <c r="K10" s="4"/>
    </row>
    <row r="11" ht="27.95" customHeight="1" spans="1:24">
      <c r="A11" s="4" t="s">
        <v>42</v>
      </c>
      <c r="B11" s="4"/>
      <c r="C11" s="9" t="s">
        <v>203</v>
      </c>
      <c r="D11" s="9"/>
      <c r="E11" s="9"/>
      <c r="F11" s="9"/>
      <c r="G11" s="9"/>
      <c r="H11" s="9"/>
      <c r="I11" s="9"/>
      <c r="J11" s="9"/>
      <c r="K11" s="9"/>
      <c r="L11" s="21"/>
      <c r="M11" s="21"/>
      <c r="N11" s="21"/>
      <c r="O11" s="21"/>
      <c r="P11" s="21"/>
      <c r="Q11" s="21"/>
      <c r="R11" s="21"/>
      <c r="S11" s="21"/>
      <c r="T11" s="21"/>
      <c r="U11" s="21"/>
      <c r="V11" s="21"/>
      <c r="W11" s="21"/>
      <c r="X11" s="21"/>
    </row>
    <row r="12" ht="27.95" customHeight="1" spans="1:24">
      <c r="A12" s="12" t="s">
        <v>44</v>
      </c>
      <c r="B12" s="12"/>
      <c r="C12" s="12"/>
      <c r="D12" s="13">
        <v>99.87</v>
      </c>
      <c r="E12" s="13"/>
      <c r="F12" s="14" t="s">
        <v>45</v>
      </c>
      <c r="G12" s="15">
        <f>IF(J5*10&gt;10,10,J5*10)</f>
        <v>9.87142857142857</v>
      </c>
      <c r="H12" s="15"/>
      <c r="I12" s="15"/>
      <c r="J12" s="15"/>
      <c r="K12" s="15"/>
      <c r="L12" s="21"/>
      <c r="M12" s="21"/>
      <c r="N12" s="21"/>
      <c r="O12" s="21"/>
      <c r="P12" s="21"/>
      <c r="Q12" s="21"/>
      <c r="R12" s="21"/>
      <c r="S12" s="21"/>
      <c r="T12" s="21"/>
      <c r="U12" s="21"/>
      <c r="V12" s="21"/>
      <c r="W12" s="21"/>
      <c r="X12" s="21"/>
    </row>
    <row r="13" ht="30" customHeight="1" spans="1:11">
      <c r="A13" s="16" t="s">
        <v>46</v>
      </c>
      <c r="B13" s="7" t="s">
        <v>47</v>
      </c>
      <c r="C13" s="7" t="s">
        <v>48</v>
      </c>
      <c r="D13" s="7" t="s">
        <v>49</v>
      </c>
      <c r="E13" s="7"/>
      <c r="F13" s="7" t="s">
        <v>50</v>
      </c>
      <c r="G13" s="7" t="s">
        <v>51</v>
      </c>
      <c r="H13" s="7" t="s">
        <v>52</v>
      </c>
      <c r="I13" s="7" t="s">
        <v>53</v>
      </c>
      <c r="J13" s="7" t="s">
        <v>54</v>
      </c>
      <c r="K13" s="7" t="s">
        <v>55</v>
      </c>
    </row>
    <row r="14" ht="15" customHeight="1" spans="1:11">
      <c r="A14" s="16"/>
      <c r="B14" s="16" t="s">
        <v>56</v>
      </c>
      <c r="C14" s="16" t="s">
        <v>57</v>
      </c>
      <c r="D14" s="17" t="s">
        <v>204</v>
      </c>
      <c r="E14" s="17"/>
      <c r="F14" s="16" t="s">
        <v>205</v>
      </c>
      <c r="G14" s="16" t="s">
        <v>206</v>
      </c>
      <c r="H14" s="16" t="s">
        <v>207</v>
      </c>
      <c r="I14" s="6" t="s">
        <v>206</v>
      </c>
      <c r="J14" s="23" t="s">
        <v>208</v>
      </c>
      <c r="K14" s="23" t="s">
        <v>67</v>
      </c>
    </row>
    <row r="15" ht="15" customHeight="1" spans="1:11">
      <c r="A15" s="16"/>
      <c r="B15" s="16"/>
      <c r="C15" s="16" t="s">
        <v>83</v>
      </c>
      <c r="D15" s="17" t="s">
        <v>209</v>
      </c>
      <c r="E15" s="17"/>
      <c r="F15" s="18" t="s">
        <v>210</v>
      </c>
      <c r="G15" s="18" t="s">
        <v>86</v>
      </c>
      <c r="H15" s="18" t="s">
        <v>160</v>
      </c>
      <c r="I15" s="6" t="s">
        <v>86</v>
      </c>
      <c r="J15" s="23" t="s">
        <v>211</v>
      </c>
      <c r="K15" s="23" t="s">
        <v>67</v>
      </c>
    </row>
    <row r="16" ht="15" customHeight="1" spans="1:11">
      <c r="A16" s="16"/>
      <c r="B16" s="16"/>
      <c r="C16" s="16" t="s">
        <v>90</v>
      </c>
      <c r="D16" s="17" t="s">
        <v>212</v>
      </c>
      <c r="E16" s="17"/>
      <c r="F16" s="18" t="s">
        <v>213</v>
      </c>
      <c r="G16" s="18" t="s">
        <v>86</v>
      </c>
      <c r="H16" s="18" t="s">
        <v>160</v>
      </c>
      <c r="I16" s="6" t="s">
        <v>86</v>
      </c>
      <c r="J16" s="23" t="s">
        <v>214</v>
      </c>
      <c r="K16" s="23" t="s">
        <v>67</v>
      </c>
    </row>
    <row r="17" ht="15" customHeight="1" spans="1:11">
      <c r="A17" s="16"/>
      <c r="B17" s="16"/>
      <c r="C17" s="16" t="s">
        <v>96</v>
      </c>
      <c r="D17" s="17" t="s">
        <v>215</v>
      </c>
      <c r="E17" s="17"/>
      <c r="F17" s="18" t="s">
        <v>216</v>
      </c>
      <c r="G17" s="18" t="s">
        <v>86</v>
      </c>
      <c r="H17" s="18" t="s">
        <v>217</v>
      </c>
      <c r="I17" s="6" t="s">
        <v>86</v>
      </c>
      <c r="J17" s="23" t="s">
        <v>218</v>
      </c>
      <c r="K17" s="23" t="s">
        <v>67</v>
      </c>
    </row>
    <row r="18" ht="15" customHeight="1" spans="1:11">
      <c r="A18" s="16"/>
      <c r="B18" s="16" t="s">
        <v>114</v>
      </c>
      <c r="C18" s="16" t="s">
        <v>115</v>
      </c>
      <c r="D18" s="17" t="s">
        <v>219</v>
      </c>
      <c r="E18" s="17"/>
      <c r="F18" s="16" t="s">
        <v>220</v>
      </c>
      <c r="G18" s="16" t="s">
        <v>75</v>
      </c>
      <c r="H18" s="16" t="s">
        <v>61</v>
      </c>
      <c r="I18" s="6" t="s">
        <v>75</v>
      </c>
      <c r="J18" s="23" t="s">
        <v>221</v>
      </c>
      <c r="K18" s="23" t="s">
        <v>67</v>
      </c>
    </row>
    <row r="19" ht="15" customHeight="1" spans="1:11">
      <c r="A19" s="16"/>
      <c r="B19" s="16" t="s">
        <v>120</v>
      </c>
      <c r="C19" s="16" t="s">
        <v>121</v>
      </c>
      <c r="D19" s="17" t="s">
        <v>222</v>
      </c>
      <c r="E19" s="17"/>
      <c r="F19" s="16" t="s">
        <v>210</v>
      </c>
      <c r="G19" s="16" t="s">
        <v>86</v>
      </c>
      <c r="H19" s="16" t="s">
        <v>223</v>
      </c>
      <c r="I19" s="6" t="s">
        <v>86</v>
      </c>
      <c r="J19" s="23" t="s">
        <v>224</v>
      </c>
      <c r="K19" s="23" t="s">
        <v>67</v>
      </c>
    </row>
    <row r="20" ht="30" customHeight="1" spans="1:11">
      <c r="A20" s="6" t="s">
        <v>126</v>
      </c>
      <c r="B20" s="16" t="s">
        <v>127</v>
      </c>
      <c r="C20" s="20" t="s">
        <v>225</v>
      </c>
      <c r="D20" s="20"/>
      <c r="E20" s="20"/>
      <c r="F20" s="20"/>
      <c r="G20" s="20"/>
      <c r="H20" s="20"/>
      <c r="I20" s="20"/>
      <c r="J20" s="20"/>
      <c r="K20" s="20"/>
    </row>
    <row r="21" ht="30" customHeight="1" spans="1:11">
      <c r="A21" s="6"/>
      <c r="B21" s="16" t="s">
        <v>129</v>
      </c>
      <c r="C21" s="20" t="s">
        <v>67</v>
      </c>
      <c r="D21" s="20"/>
      <c r="E21" s="20"/>
      <c r="F21" s="20"/>
      <c r="G21" s="20"/>
      <c r="H21" s="20"/>
      <c r="I21" s="20"/>
      <c r="J21" s="20"/>
      <c r="K21" s="20"/>
    </row>
    <row r="22" ht="30" customHeight="1" spans="1:11">
      <c r="A22" s="6"/>
      <c r="B22" s="16" t="s">
        <v>130</v>
      </c>
      <c r="C22" s="20" t="s">
        <v>67</v>
      </c>
      <c r="D22" s="20"/>
      <c r="E22" s="20"/>
      <c r="F22" s="20"/>
      <c r="G22" s="20"/>
      <c r="H22" s="20"/>
      <c r="I22" s="20"/>
      <c r="J22" s="20"/>
      <c r="K22" s="20"/>
    </row>
    <row r="23" ht="30" customHeight="1" spans="1:11">
      <c r="A23" s="6"/>
      <c r="B23" s="16" t="s">
        <v>131</v>
      </c>
      <c r="C23" s="20" t="s">
        <v>67</v>
      </c>
      <c r="D23" s="20"/>
      <c r="E23" s="20"/>
      <c r="F23" s="20"/>
      <c r="G23" s="20"/>
      <c r="H23" s="20"/>
      <c r="I23" s="20"/>
      <c r="J23" s="20"/>
      <c r="K23" s="20"/>
    </row>
  </sheetData>
  <mergeCells count="44">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C20:K20"/>
    <mergeCell ref="C21:K21"/>
    <mergeCell ref="C22:K22"/>
    <mergeCell ref="C23:K23"/>
    <mergeCell ref="A13:A19"/>
    <mergeCell ref="A20:A23"/>
    <mergeCell ref="B14:B17"/>
    <mergeCell ref="C6:C7"/>
    <mergeCell ref="A4:B10"/>
  </mergeCells>
  <pageMargins left="0.94" right="0.16" top="0.55" bottom="1" header="0.24" footer="0.67"/>
  <pageSetup paperSize="1" scale="65" orientation="portrait" horizontalDpi="300" verticalDpi="3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
  <sheetViews>
    <sheetView zoomScale="85" zoomScaleNormal="85" topLeftCell="C1" workbookViewId="0">
      <selection activeCell="M19" sqref="M19"/>
    </sheetView>
  </sheetViews>
  <sheetFormatPr defaultColWidth="8.375" defaultRowHeight="12.55" customHeight="1"/>
  <cols>
    <col min="1" max="1" width="6" style="1" customWidth="1"/>
    <col min="2" max="2" width="13.125" style="2" customWidth="1"/>
    <col min="3" max="3" width="21.5" style="2" customWidth="1"/>
    <col min="4" max="4" width="12.25" style="2" customWidth="1"/>
    <col min="5" max="5" width="14.125" style="2" customWidth="1"/>
    <col min="6" max="7" width="15.875" style="2" customWidth="1"/>
    <col min="8" max="9" width="13.875" style="2" customWidth="1"/>
    <col min="10" max="10" width="13.625" style="2" customWidth="1"/>
    <col min="11" max="11" width="17.25" style="2" customWidth="1"/>
    <col min="12" max="16384" width="8.375" style="2"/>
  </cols>
  <sheetData>
    <row r="1" ht="33" customHeight="1" spans="1:24">
      <c r="A1" s="3" t="s">
        <v>11</v>
      </c>
      <c r="B1" s="3"/>
      <c r="C1" s="3"/>
      <c r="D1" s="3"/>
      <c r="E1" s="3"/>
      <c r="F1" s="3"/>
      <c r="G1" s="3"/>
      <c r="H1" s="3"/>
      <c r="I1" s="3"/>
      <c r="J1" s="3"/>
      <c r="K1" s="3"/>
      <c r="L1" s="21"/>
      <c r="M1" s="21"/>
      <c r="N1" s="21"/>
      <c r="O1" s="21"/>
      <c r="P1" s="21"/>
      <c r="Q1" s="21"/>
      <c r="R1" s="21"/>
      <c r="S1" s="21"/>
      <c r="T1" s="21"/>
      <c r="U1" s="21"/>
      <c r="V1" s="21"/>
      <c r="W1" s="21"/>
      <c r="X1" s="21"/>
    </row>
    <row r="2" ht="21.95" customHeight="1" spans="1:24">
      <c r="A2" s="4" t="s">
        <v>12</v>
      </c>
      <c r="B2" s="4"/>
      <c r="C2" s="5" t="s">
        <v>226</v>
      </c>
      <c r="D2" s="5"/>
      <c r="E2" s="5"/>
      <c r="F2" s="4" t="s">
        <v>14</v>
      </c>
      <c r="G2" s="4" t="s">
        <v>227</v>
      </c>
      <c r="H2" s="4"/>
      <c r="I2" s="4"/>
      <c r="J2" s="4"/>
      <c r="K2" s="4"/>
      <c r="L2" s="22"/>
      <c r="M2" s="22"/>
      <c r="N2" s="22"/>
      <c r="O2" s="22"/>
      <c r="P2" s="22"/>
      <c r="Q2" s="22"/>
      <c r="R2" s="22"/>
      <c r="S2" s="22"/>
      <c r="T2" s="21"/>
      <c r="U2" s="21"/>
      <c r="V2" s="21"/>
      <c r="W2" s="21"/>
      <c r="X2" s="21"/>
    </row>
    <row r="3" ht="21.95" customHeight="1" spans="1:24">
      <c r="A3" s="4" t="s">
        <v>16</v>
      </c>
      <c r="B3" s="4"/>
      <c r="C3" s="4" t="s">
        <v>17</v>
      </c>
      <c r="D3" s="4"/>
      <c r="E3" s="4"/>
      <c r="F3" s="4" t="s">
        <v>18</v>
      </c>
      <c r="G3" s="4" t="s">
        <v>19</v>
      </c>
      <c r="H3" s="4"/>
      <c r="I3" s="4"/>
      <c r="J3" s="4"/>
      <c r="K3" s="4"/>
      <c r="L3" s="22"/>
      <c r="M3" s="22"/>
      <c r="N3" s="22"/>
      <c r="O3" s="22"/>
      <c r="P3" s="22"/>
      <c r="Q3" s="22"/>
      <c r="R3" s="22"/>
      <c r="S3" s="22"/>
      <c r="T3" s="21"/>
      <c r="U3" s="21"/>
      <c r="V3" s="21"/>
      <c r="W3" s="21"/>
      <c r="X3" s="21"/>
    </row>
    <row r="4" ht="21.95" customHeight="1" spans="1:24">
      <c r="A4" s="6" t="s">
        <v>20</v>
      </c>
      <c r="B4" s="6"/>
      <c r="C4" s="7" t="s">
        <v>21</v>
      </c>
      <c r="D4" s="7"/>
      <c r="E4" s="7" t="s">
        <v>22</v>
      </c>
      <c r="F4" s="7"/>
      <c r="G4" s="7" t="s">
        <v>23</v>
      </c>
      <c r="H4" s="7" t="s">
        <v>24</v>
      </c>
      <c r="I4" s="7" t="s">
        <v>25</v>
      </c>
      <c r="J4" s="7" t="s">
        <v>26</v>
      </c>
      <c r="K4" s="7"/>
      <c r="L4" s="22"/>
      <c r="M4" s="22"/>
      <c r="N4" s="22"/>
      <c r="O4" s="22"/>
      <c r="P4" s="22"/>
      <c r="Q4" s="22"/>
      <c r="R4" s="22"/>
      <c r="S4" s="22"/>
      <c r="T4" s="21"/>
      <c r="U4" s="21"/>
      <c r="V4" s="21"/>
      <c r="W4" s="21"/>
      <c r="X4" s="21"/>
    </row>
    <row r="5" ht="21.95" customHeight="1" spans="1:11">
      <c r="A5" s="6"/>
      <c r="B5" s="6"/>
      <c r="C5" s="8" t="s">
        <v>27</v>
      </c>
      <c r="D5" s="8"/>
      <c r="E5" s="4">
        <f>E6+E7+E8+E9+E10</f>
        <v>0</v>
      </c>
      <c r="F5" s="4"/>
      <c r="G5" s="4">
        <f>G6+G7+G8+G9+G10</f>
        <v>850</v>
      </c>
      <c r="H5" s="6">
        <f>H6+H7+H8+H9+H10</f>
        <v>850</v>
      </c>
      <c r="I5" s="6">
        <f>I6+I7+I8+I9+I10</f>
        <v>827.859</v>
      </c>
      <c r="J5" s="20">
        <f>I5/H5</f>
        <v>0.973951764705882</v>
      </c>
      <c r="K5" s="20"/>
    </row>
    <row r="6" ht="21.95" customHeight="1" spans="1:11">
      <c r="A6" s="6"/>
      <c r="B6" s="6"/>
      <c r="C6" s="9" t="s">
        <v>28</v>
      </c>
      <c r="D6" s="10" t="s">
        <v>29</v>
      </c>
      <c r="E6" s="4" t="s">
        <v>30</v>
      </c>
      <c r="F6" s="4"/>
      <c r="G6" s="4" t="s">
        <v>228</v>
      </c>
      <c r="H6" s="6" t="s">
        <v>228</v>
      </c>
      <c r="I6" s="6" t="s">
        <v>229</v>
      </c>
      <c r="J6" s="4" t="s">
        <v>230</v>
      </c>
      <c r="K6" s="4"/>
    </row>
    <row r="7" ht="21.95" customHeight="1" spans="1:11">
      <c r="A7" s="6"/>
      <c r="B7" s="6"/>
      <c r="C7" s="9"/>
      <c r="D7" s="10" t="s">
        <v>32</v>
      </c>
      <c r="E7" s="4" t="s">
        <v>30</v>
      </c>
      <c r="F7" s="4"/>
      <c r="G7" s="4" t="s">
        <v>30</v>
      </c>
      <c r="H7" s="6" t="s">
        <v>30</v>
      </c>
      <c r="I7" s="6" t="s">
        <v>30</v>
      </c>
      <c r="J7" s="4" t="s">
        <v>31</v>
      </c>
      <c r="K7" s="4"/>
    </row>
    <row r="8" ht="21.95" customHeight="1" spans="1:11">
      <c r="A8" s="6"/>
      <c r="B8" s="6"/>
      <c r="C8" s="4" t="s">
        <v>38</v>
      </c>
      <c r="D8" s="11" t="s">
        <v>39</v>
      </c>
      <c r="E8" s="4" t="s">
        <v>30</v>
      </c>
      <c r="F8" s="4"/>
      <c r="G8" s="4" t="s">
        <v>30</v>
      </c>
      <c r="H8" s="6" t="s">
        <v>30</v>
      </c>
      <c r="I8" s="6" t="s">
        <v>30</v>
      </c>
      <c r="J8" s="4" t="s">
        <v>31</v>
      </c>
      <c r="K8" s="4"/>
    </row>
    <row r="9" ht="21.95" customHeight="1" spans="1:11">
      <c r="A9" s="6"/>
      <c r="B9" s="6"/>
      <c r="C9" s="4" t="s">
        <v>40</v>
      </c>
      <c r="D9" s="11" t="s">
        <v>39</v>
      </c>
      <c r="E9" s="4" t="s">
        <v>30</v>
      </c>
      <c r="F9" s="4"/>
      <c r="G9" s="4" t="s">
        <v>30</v>
      </c>
      <c r="H9" s="6" t="s">
        <v>30</v>
      </c>
      <c r="I9" s="6" t="s">
        <v>30</v>
      </c>
      <c r="J9" s="4" t="s">
        <v>31</v>
      </c>
      <c r="K9" s="4"/>
    </row>
    <row r="10" ht="21.95" customHeight="1" spans="1:11">
      <c r="A10" s="6"/>
      <c r="B10" s="6"/>
      <c r="C10" s="9" t="s">
        <v>41</v>
      </c>
      <c r="D10" s="11" t="s">
        <v>39</v>
      </c>
      <c r="E10" s="4" t="s">
        <v>30</v>
      </c>
      <c r="F10" s="4"/>
      <c r="G10" s="4" t="s">
        <v>30</v>
      </c>
      <c r="H10" s="6" t="s">
        <v>30</v>
      </c>
      <c r="I10" s="6" t="s">
        <v>30</v>
      </c>
      <c r="J10" s="4" t="s">
        <v>31</v>
      </c>
      <c r="K10" s="4"/>
    </row>
    <row r="11" ht="27.95" customHeight="1" spans="1:24">
      <c r="A11" s="4" t="s">
        <v>42</v>
      </c>
      <c r="B11" s="4"/>
      <c r="C11" s="9" t="s">
        <v>231</v>
      </c>
      <c r="D11" s="9"/>
      <c r="E11" s="9"/>
      <c r="F11" s="9"/>
      <c r="G11" s="9"/>
      <c r="H11" s="9"/>
      <c r="I11" s="9"/>
      <c r="J11" s="9"/>
      <c r="K11" s="9"/>
      <c r="L11" s="21"/>
      <c r="M11" s="21"/>
      <c r="N11" s="21"/>
      <c r="O11" s="21"/>
      <c r="P11" s="21"/>
      <c r="Q11" s="21"/>
      <c r="R11" s="21"/>
      <c r="S11" s="21"/>
      <c r="T11" s="21"/>
      <c r="U11" s="21"/>
      <c r="V11" s="21"/>
      <c r="W11" s="21"/>
      <c r="X11" s="21"/>
    </row>
    <row r="12" ht="27.95" customHeight="1" spans="1:24">
      <c r="A12" s="12" t="s">
        <v>44</v>
      </c>
      <c r="B12" s="12"/>
      <c r="C12" s="12"/>
      <c r="D12" s="13">
        <v>99.74</v>
      </c>
      <c r="E12" s="13"/>
      <c r="F12" s="14" t="s">
        <v>45</v>
      </c>
      <c r="G12" s="15">
        <f>IF(J5*10&gt;10,10,J5*10)</f>
        <v>9.73951764705882</v>
      </c>
      <c r="H12" s="15"/>
      <c r="I12" s="15"/>
      <c r="J12" s="15"/>
      <c r="K12" s="15"/>
      <c r="L12" s="21"/>
      <c r="M12" s="21"/>
      <c r="N12" s="21"/>
      <c r="O12" s="21"/>
      <c r="P12" s="21"/>
      <c r="Q12" s="21"/>
      <c r="R12" s="21"/>
      <c r="S12" s="21"/>
      <c r="T12" s="21"/>
      <c r="U12" s="21"/>
      <c r="V12" s="21"/>
      <c r="W12" s="21"/>
      <c r="X12" s="21"/>
    </row>
    <row r="13" ht="30" customHeight="1" spans="1:11">
      <c r="A13" s="16" t="s">
        <v>46</v>
      </c>
      <c r="B13" s="7" t="s">
        <v>47</v>
      </c>
      <c r="C13" s="7" t="s">
        <v>48</v>
      </c>
      <c r="D13" s="7" t="s">
        <v>49</v>
      </c>
      <c r="E13" s="7"/>
      <c r="F13" s="7" t="s">
        <v>50</v>
      </c>
      <c r="G13" s="7" t="s">
        <v>51</v>
      </c>
      <c r="H13" s="7" t="s">
        <v>52</v>
      </c>
      <c r="I13" s="7" t="s">
        <v>53</v>
      </c>
      <c r="J13" s="7" t="s">
        <v>54</v>
      </c>
      <c r="K13" s="7" t="s">
        <v>55</v>
      </c>
    </row>
    <row r="14" ht="15" customHeight="1" spans="1:11">
      <c r="A14" s="16"/>
      <c r="B14" s="16" t="s">
        <v>56</v>
      </c>
      <c r="C14" s="16" t="s">
        <v>57</v>
      </c>
      <c r="D14" s="17" t="s">
        <v>232</v>
      </c>
      <c r="E14" s="17"/>
      <c r="F14" s="16" t="s">
        <v>233</v>
      </c>
      <c r="G14" s="16" t="s">
        <v>206</v>
      </c>
      <c r="H14" s="16" t="s">
        <v>234</v>
      </c>
      <c r="I14" s="6" t="s">
        <v>206</v>
      </c>
      <c r="J14" s="23" t="s">
        <v>235</v>
      </c>
      <c r="K14" s="23" t="s">
        <v>236</v>
      </c>
    </row>
    <row r="15" ht="15" customHeight="1" spans="1:11">
      <c r="A15" s="16"/>
      <c r="B15" s="16"/>
      <c r="C15" s="16" t="s">
        <v>83</v>
      </c>
      <c r="D15" s="17" t="s">
        <v>237</v>
      </c>
      <c r="E15" s="17"/>
      <c r="F15" s="18" t="s">
        <v>238</v>
      </c>
      <c r="G15" s="18" t="s">
        <v>86</v>
      </c>
      <c r="H15" s="18" t="s">
        <v>160</v>
      </c>
      <c r="I15" s="6" t="s">
        <v>86</v>
      </c>
      <c r="J15" s="23" t="s">
        <v>239</v>
      </c>
      <c r="K15" s="23" t="s">
        <v>67</v>
      </c>
    </row>
    <row r="16" ht="15" customHeight="1" spans="1:11">
      <c r="A16" s="16"/>
      <c r="B16" s="16"/>
      <c r="C16" s="16" t="s">
        <v>90</v>
      </c>
      <c r="D16" s="17" t="s">
        <v>240</v>
      </c>
      <c r="E16" s="17"/>
      <c r="F16" s="18" t="s">
        <v>241</v>
      </c>
      <c r="G16" s="18" t="s">
        <v>86</v>
      </c>
      <c r="H16" s="18" t="s">
        <v>61</v>
      </c>
      <c r="I16" s="6" t="s">
        <v>86</v>
      </c>
      <c r="J16" s="23" t="s">
        <v>242</v>
      </c>
      <c r="K16" s="23" t="s">
        <v>67</v>
      </c>
    </row>
    <row r="17" ht="15" customHeight="1" spans="1:11">
      <c r="A17" s="16"/>
      <c r="B17" s="16"/>
      <c r="C17" s="16" t="s">
        <v>96</v>
      </c>
      <c r="D17" s="17" t="s">
        <v>243</v>
      </c>
      <c r="E17" s="17"/>
      <c r="F17" s="18" t="s">
        <v>244</v>
      </c>
      <c r="G17" s="18" t="s">
        <v>86</v>
      </c>
      <c r="H17" s="18" t="s">
        <v>245</v>
      </c>
      <c r="I17" s="6" t="s">
        <v>86</v>
      </c>
      <c r="J17" s="23" t="s">
        <v>246</v>
      </c>
      <c r="K17" s="23" t="s">
        <v>67</v>
      </c>
    </row>
    <row r="18" ht="15" customHeight="1" spans="1:11">
      <c r="A18" s="16"/>
      <c r="B18" s="16" t="s">
        <v>114</v>
      </c>
      <c r="C18" s="16" t="s">
        <v>115</v>
      </c>
      <c r="D18" s="17" t="s">
        <v>247</v>
      </c>
      <c r="E18" s="17"/>
      <c r="F18" s="16" t="s">
        <v>233</v>
      </c>
      <c r="G18" s="16" t="s">
        <v>75</v>
      </c>
      <c r="H18" s="16" t="s">
        <v>234</v>
      </c>
      <c r="I18" s="6" t="s">
        <v>75</v>
      </c>
      <c r="J18" s="23" t="s">
        <v>248</v>
      </c>
      <c r="K18" s="23" t="s">
        <v>236</v>
      </c>
    </row>
    <row r="19" ht="15" customHeight="1" spans="1:11">
      <c r="A19" s="16"/>
      <c r="B19" s="16" t="s">
        <v>120</v>
      </c>
      <c r="C19" s="16" t="s">
        <v>121</v>
      </c>
      <c r="D19" s="17" t="s">
        <v>249</v>
      </c>
      <c r="E19" s="17"/>
      <c r="F19" s="16" t="s">
        <v>123</v>
      </c>
      <c r="G19" s="16" t="s">
        <v>86</v>
      </c>
      <c r="H19" s="16" t="s">
        <v>250</v>
      </c>
      <c r="I19" s="6" t="s">
        <v>86</v>
      </c>
      <c r="J19" s="23" t="s">
        <v>251</v>
      </c>
      <c r="K19" s="23" t="s">
        <v>67</v>
      </c>
    </row>
    <row r="20" ht="30" customHeight="1" spans="1:11">
      <c r="A20" s="6" t="s">
        <v>126</v>
      </c>
      <c r="B20" s="16" t="s">
        <v>127</v>
      </c>
      <c r="C20" s="20" t="s">
        <v>252</v>
      </c>
      <c r="D20" s="20"/>
      <c r="E20" s="20"/>
      <c r="F20" s="20"/>
      <c r="G20" s="20"/>
      <c r="H20" s="20"/>
      <c r="I20" s="20"/>
      <c r="J20" s="20"/>
      <c r="K20" s="20"/>
    </row>
    <row r="21" ht="30" customHeight="1" spans="1:11">
      <c r="A21" s="6"/>
      <c r="B21" s="16" t="s">
        <v>129</v>
      </c>
      <c r="C21" s="20" t="s">
        <v>67</v>
      </c>
      <c r="D21" s="20"/>
      <c r="E21" s="20"/>
      <c r="F21" s="20"/>
      <c r="G21" s="20"/>
      <c r="H21" s="20"/>
      <c r="I21" s="20"/>
      <c r="J21" s="20"/>
      <c r="K21" s="20"/>
    </row>
    <row r="22" ht="30" customHeight="1" spans="1:11">
      <c r="A22" s="6"/>
      <c r="B22" s="16" t="s">
        <v>130</v>
      </c>
      <c r="C22" s="20" t="s">
        <v>67</v>
      </c>
      <c r="D22" s="20"/>
      <c r="E22" s="20"/>
      <c r="F22" s="20"/>
      <c r="G22" s="20"/>
      <c r="H22" s="20"/>
      <c r="I22" s="20"/>
      <c r="J22" s="20"/>
      <c r="K22" s="20"/>
    </row>
    <row r="23" ht="30" customHeight="1" spans="1:11">
      <c r="A23" s="6"/>
      <c r="B23" s="16" t="s">
        <v>131</v>
      </c>
      <c r="C23" s="20" t="s">
        <v>67</v>
      </c>
      <c r="D23" s="20"/>
      <c r="E23" s="20"/>
      <c r="F23" s="20"/>
      <c r="G23" s="20"/>
      <c r="H23" s="20"/>
      <c r="I23" s="20"/>
      <c r="J23" s="20"/>
      <c r="K23" s="20"/>
    </row>
  </sheetData>
  <mergeCells count="44">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C20:K20"/>
    <mergeCell ref="C21:K21"/>
    <mergeCell ref="C22:K22"/>
    <mergeCell ref="C23:K23"/>
    <mergeCell ref="A13:A19"/>
    <mergeCell ref="A20:A23"/>
    <mergeCell ref="B14:B17"/>
    <mergeCell ref="C6:C7"/>
    <mergeCell ref="A4:B10"/>
  </mergeCells>
  <pageMargins left="0.94" right="0.16" top="0.55" bottom="1" header="0.24" footer="0.67"/>
  <pageSetup paperSize="1" scale="65" orientation="portrait" horizontalDpi="3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8"/>
  <sheetViews>
    <sheetView zoomScale="85" zoomScaleNormal="85" workbookViewId="0">
      <selection activeCell="O18" sqref="O18"/>
    </sheetView>
  </sheetViews>
  <sheetFormatPr defaultColWidth="8.375" defaultRowHeight="12.55" customHeight="1"/>
  <cols>
    <col min="1" max="1" width="6" style="1" customWidth="1"/>
    <col min="2" max="2" width="13.125" style="2" customWidth="1"/>
    <col min="3" max="3" width="21.5" style="2" customWidth="1"/>
    <col min="4" max="4" width="12.25" style="2" customWidth="1"/>
    <col min="5" max="5" width="14.125" style="2" customWidth="1"/>
    <col min="6" max="7" width="15.875" style="2" customWidth="1"/>
    <col min="8" max="9" width="13.875" style="2" customWidth="1"/>
    <col min="10" max="10" width="13.625" style="2" customWidth="1"/>
    <col min="11" max="11" width="17.25" style="2" customWidth="1"/>
    <col min="12" max="16384" width="8.375" style="2"/>
  </cols>
  <sheetData>
    <row r="1" ht="33" customHeight="1" spans="1:24">
      <c r="A1" s="3" t="s">
        <v>11</v>
      </c>
      <c r="B1" s="3"/>
      <c r="C1" s="3"/>
      <c r="D1" s="3"/>
      <c r="E1" s="3"/>
      <c r="F1" s="3"/>
      <c r="G1" s="3"/>
      <c r="H1" s="3"/>
      <c r="I1" s="3"/>
      <c r="J1" s="3"/>
      <c r="K1" s="3"/>
      <c r="L1" s="21"/>
      <c r="M1" s="21"/>
      <c r="N1" s="21"/>
      <c r="O1" s="21"/>
      <c r="P1" s="21"/>
      <c r="Q1" s="21"/>
      <c r="R1" s="21"/>
      <c r="S1" s="21"/>
      <c r="T1" s="21"/>
      <c r="U1" s="21"/>
      <c r="V1" s="21"/>
      <c r="W1" s="21"/>
      <c r="X1" s="21"/>
    </row>
    <row r="2" ht="21.95" customHeight="1" spans="1:24">
      <c r="A2" s="4" t="s">
        <v>12</v>
      </c>
      <c r="B2" s="4"/>
      <c r="C2" s="5" t="s">
        <v>253</v>
      </c>
      <c r="D2" s="5"/>
      <c r="E2" s="5"/>
      <c r="F2" s="4" t="s">
        <v>14</v>
      </c>
      <c r="G2" s="4" t="s">
        <v>254</v>
      </c>
      <c r="H2" s="4"/>
      <c r="I2" s="4"/>
      <c r="J2" s="4"/>
      <c r="K2" s="4"/>
      <c r="L2" s="22"/>
      <c r="M2" s="22"/>
      <c r="N2" s="22"/>
      <c r="O2" s="22"/>
      <c r="P2" s="22"/>
      <c r="Q2" s="22"/>
      <c r="R2" s="22"/>
      <c r="S2" s="22"/>
      <c r="T2" s="21"/>
      <c r="U2" s="21"/>
      <c r="V2" s="21"/>
      <c r="W2" s="21"/>
      <c r="X2" s="21"/>
    </row>
    <row r="3" ht="21.95" customHeight="1" spans="1:24">
      <c r="A3" s="4" t="s">
        <v>16</v>
      </c>
      <c r="B3" s="4"/>
      <c r="C3" s="4" t="s">
        <v>17</v>
      </c>
      <c r="D3" s="4"/>
      <c r="E3" s="4"/>
      <c r="F3" s="4" t="s">
        <v>18</v>
      </c>
      <c r="G3" s="4" t="s">
        <v>19</v>
      </c>
      <c r="H3" s="4"/>
      <c r="I3" s="4"/>
      <c r="J3" s="4"/>
      <c r="K3" s="4"/>
      <c r="L3" s="22"/>
      <c r="M3" s="22"/>
      <c r="N3" s="22"/>
      <c r="O3" s="22"/>
      <c r="P3" s="22"/>
      <c r="Q3" s="22"/>
      <c r="R3" s="22"/>
      <c r="S3" s="22"/>
      <c r="T3" s="21"/>
      <c r="U3" s="21"/>
      <c r="V3" s="21"/>
      <c r="W3" s="21"/>
      <c r="X3" s="21"/>
    </row>
    <row r="4" ht="21.95" customHeight="1" spans="1:24">
      <c r="A4" s="6" t="s">
        <v>20</v>
      </c>
      <c r="B4" s="6"/>
      <c r="C4" s="7" t="s">
        <v>21</v>
      </c>
      <c r="D4" s="7"/>
      <c r="E4" s="7" t="s">
        <v>22</v>
      </c>
      <c r="F4" s="7"/>
      <c r="G4" s="7" t="s">
        <v>23</v>
      </c>
      <c r="H4" s="7" t="s">
        <v>24</v>
      </c>
      <c r="I4" s="7" t="s">
        <v>25</v>
      </c>
      <c r="J4" s="7" t="s">
        <v>26</v>
      </c>
      <c r="K4" s="7"/>
      <c r="L4" s="22"/>
      <c r="M4" s="22"/>
      <c r="N4" s="22"/>
      <c r="O4" s="22"/>
      <c r="P4" s="22"/>
      <c r="Q4" s="22"/>
      <c r="R4" s="22"/>
      <c r="S4" s="22"/>
      <c r="T4" s="21"/>
      <c r="U4" s="21"/>
      <c r="V4" s="21"/>
      <c r="W4" s="21"/>
      <c r="X4" s="21"/>
    </row>
    <row r="5" ht="21.95" customHeight="1" spans="1:11">
      <c r="A5" s="6"/>
      <c r="B5" s="6"/>
      <c r="C5" s="8" t="s">
        <v>27</v>
      </c>
      <c r="D5" s="8"/>
      <c r="E5" s="4">
        <f t="shared" ref="E5:I5" si="0">E6+E7+E8+E9+E10</f>
        <v>1500</v>
      </c>
      <c r="F5" s="4"/>
      <c r="G5" s="4">
        <f t="shared" si="0"/>
        <v>0</v>
      </c>
      <c r="H5" s="6">
        <f t="shared" si="0"/>
        <v>1500</v>
      </c>
      <c r="I5" s="6">
        <f t="shared" si="0"/>
        <v>1477.04</v>
      </c>
      <c r="J5" s="20">
        <f>I5/H5</f>
        <v>0.984693333333333</v>
      </c>
      <c r="K5" s="20"/>
    </row>
    <row r="6" ht="21.95" customHeight="1" spans="1:11">
      <c r="A6" s="6"/>
      <c r="B6" s="6"/>
      <c r="C6" s="9" t="s">
        <v>28</v>
      </c>
      <c r="D6" s="10" t="s">
        <v>29</v>
      </c>
      <c r="E6" s="4" t="s">
        <v>30</v>
      </c>
      <c r="F6" s="4"/>
      <c r="G6" s="4" t="s">
        <v>30</v>
      </c>
      <c r="H6" s="6" t="s">
        <v>30</v>
      </c>
      <c r="I6" s="6" t="s">
        <v>30</v>
      </c>
      <c r="J6" s="4" t="s">
        <v>31</v>
      </c>
      <c r="K6" s="4"/>
    </row>
    <row r="7" ht="21.95" customHeight="1" spans="1:11">
      <c r="A7" s="6"/>
      <c r="B7" s="6"/>
      <c r="C7" s="9"/>
      <c r="D7" s="10" t="s">
        <v>32</v>
      </c>
      <c r="E7" s="4" t="s">
        <v>255</v>
      </c>
      <c r="F7" s="4"/>
      <c r="G7" s="4" t="s">
        <v>30</v>
      </c>
      <c r="H7" s="6" t="s">
        <v>255</v>
      </c>
      <c r="I7" s="6" t="s">
        <v>256</v>
      </c>
      <c r="J7" s="4" t="s">
        <v>257</v>
      </c>
      <c r="K7" s="4"/>
    </row>
    <row r="8" ht="21.95" customHeight="1" spans="1:11">
      <c r="A8" s="6"/>
      <c r="B8" s="6"/>
      <c r="C8" s="4" t="s">
        <v>38</v>
      </c>
      <c r="D8" s="11" t="s">
        <v>39</v>
      </c>
      <c r="E8" s="4" t="s">
        <v>30</v>
      </c>
      <c r="F8" s="4"/>
      <c r="G8" s="4" t="s">
        <v>30</v>
      </c>
      <c r="H8" s="6" t="s">
        <v>30</v>
      </c>
      <c r="I8" s="6" t="s">
        <v>30</v>
      </c>
      <c r="J8" s="4" t="s">
        <v>31</v>
      </c>
      <c r="K8" s="4"/>
    </row>
    <row r="9" ht="21.95" customHeight="1" spans="1:11">
      <c r="A9" s="6"/>
      <c r="B9" s="6"/>
      <c r="C9" s="4" t="s">
        <v>40</v>
      </c>
      <c r="D9" s="11" t="s">
        <v>39</v>
      </c>
      <c r="E9" s="4" t="s">
        <v>30</v>
      </c>
      <c r="F9" s="4"/>
      <c r="G9" s="4" t="s">
        <v>30</v>
      </c>
      <c r="H9" s="6" t="s">
        <v>30</v>
      </c>
      <c r="I9" s="6" t="s">
        <v>30</v>
      </c>
      <c r="J9" s="4" t="s">
        <v>31</v>
      </c>
      <c r="K9" s="4"/>
    </row>
    <row r="10" ht="21.95" customHeight="1" spans="1:11">
      <c r="A10" s="6"/>
      <c r="B10" s="6"/>
      <c r="C10" s="9" t="s">
        <v>41</v>
      </c>
      <c r="D10" s="11" t="s">
        <v>39</v>
      </c>
      <c r="E10" s="4" t="s">
        <v>30</v>
      </c>
      <c r="F10" s="4"/>
      <c r="G10" s="4" t="s">
        <v>30</v>
      </c>
      <c r="H10" s="6" t="s">
        <v>30</v>
      </c>
      <c r="I10" s="6" t="s">
        <v>30</v>
      </c>
      <c r="J10" s="4" t="s">
        <v>31</v>
      </c>
      <c r="K10" s="4"/>
    </row>
    <row r="11" ht="27.95" customHeight="1" spans="1:24">
      <c r="A11" s="4" t="s">
        <v>42</v>
      </c>
      <c r="B11" s="4"/>
      <c r="C11" s="9" t="s">
        <v>258</v>
      </c>
      <c r="D11" s="9"/>
      <c r="E11" s="9"/>
      <c r="F11" s="9"/>
      <c r="G11" s="9"/>
      <c r="H11" s="9"/>
      <c r="I11" s="9"/>
      <c r="J11" s="9"/>
      <c r="K11" s="9"/>
      <c r="L11" s="21"/>
      <c r="M11" s="21"/>
      <c r="N11" s="21"/>
      <c r="O11" s="21"/>
      <c r="P11" s="21"/>
      <c r="Q11" s="21"/>
      <c r="R11" s="21"/>
      <c r="S11" s="21"/>
      <c r="T11" s="21"/>
      <c r="U11" s="21"/>
      <c r="V11" s="21"/>
      <c r="W11" s="21"/>
      <c r="X11" s="21"/>
    </row>
    <row r="12" ht="27.95" customHeight="1" spans="1:24">
      <c r="A12" s="12" t="s">
        <v>44</v>
      </c>
      <c r="B12" s="12"/>
      <c r="C12" s="12"/>
      <c r="D12" s="13">
        <v>97.61</v>
      </c>
      <c r="E12" s="13"/>
      <c r="F12" s="14" t="s">
        <v>45</v>
      </c>
      <c r="G12" s="15">
        <f>IF(J5*10&gt;10,10,J5*10)</f>
        <v>9.84693333333333</v>
      </c>
      <c r="H12" s="15"/>
      <c r="I12" s="15"/>
      <c r="J12" s="15"/>
      <c r="K12" s="15"/>
      <c r="L12" s="21"/>
      <c r="M12" s="21"/>
      <c r="N12" s="21"/>
      <c r="O12" s="21"/>
      <c r="P12" s="21"/>
      <c r="Q12" s="21"/>
      <c r="R12" s="21"/>
      <c r="S12" s="21"/>
      <c r="T12" s="21"/>
      <c r="U12" s="21"/>
      <c r="V12" s="21"/>
      <c r="W12" s="21"/>
      <c r="X12" s="21"/>
    </row>
    <row r="13" ht="30" customHeight="1" spans="1:11">
      <c r="A13" s="16" t="s">
        <v>46</v>
      </c>
      <c r="B13" s="7" t="s">
        <v>47</v>
      </c>
      <c r="C13" s="7" t="s">
        <v>48</v>
      </c>
      <c r="D13" s="7" t="s">
        <v>49</v>
      </c>
      <c r="E13" s="7"/>
      <c r="F13" s="7" t="s">
        <v>50</v>
      </c>
      <c r="G13" s="7" t="s">
        <v>51</v>
      </c>
      <c r="H13" s="7" t="s">
        <v>52</v>
      </c>
      <c r="I13" s="7" t="s">
        <v>53</v>
      </c>
      <c r="J13" s="7" t="s">
        <v>54</v>
      </c>
      <c r="K13" s="7" t="s">
        <v>55</v>
      </c>
    </row>
    <row r="14" ht="15" customHeight="1" spans="1:11">
      <c r="A14" s="16"/>
      <c r="B14" s="16" t="s">
        <v>56</v>
      </c>
      <c r="C14" s="16" t="s">
        <v>57</v>
      </c>
      <c r="D14" s="17" t="s">
        <v>259</v>
      </c>
      <c r="E14" s="17"/>
      <c r="F14" s="16" t="s">
        <v>260</v>
      </c>
      <c r="G14" s="16" t="s">
        <v>86</v>
      </c>
      <c r="H14" s="16" t="s">
        <v>261</v>
      </c>
      <c r="I14" s="6" t="s">
        <v>86</v>
      </c>
      <c r="J14" s="23" t="s">
        <v>262</v>
      </c>
      <c r="K14" s="23" t="s">
        <v>67</v>
      </c>
    </row>
    <row r="15" ht="15" customHeight="1" spans="1:11">
      <c r="A15" s="16"/>
      <c r="B15" s="16"/>
      <c r="C15" s="16"/>
      <c r="D15" s="17" t="s">
        <v>263</v>
      </c>
      <c r="E15" s="17"/>
      <c r="F15" s="16" t="s">
        <v>264</v>
      </c>
      <c r="G15" s="16" t="s">
        <v>265</v>
      </c>
      <c r="H15" s="16" t="s">
        <v>266</v>
      </c>
      <c r="I15" s="6" t="s">
        <v>265</v>
      </c>
      <c r="J15" s="23" t="s">
        <v>267</v>
      </c>
      <c r="K15" s="23" t="s">
        <v>67</v>
      </c>
    </row>
    <row r="16" ht="15" customHeight="1" spans="1:11">
      <c r="A16" s="16"/>
      <c r="B16" s="16"/>
      <c r="C16" s="16"/>
      <c r="D16" s="17" t="s">
        <v>268</v>
      </c>
      <c r="E16" s="17"/>
      <c r="F16" s="16" t="s">
        <v>269</v>
      </c>
      <c r="G16" s="16" t="s">
        <v>265</v>
      </c>
      <c r="H16" s="16" t="s">
        <v>270</v>
      </c>
      <c r="I16" s="6" t="s">
        <v>265</v>
      </c>
      <c r="J16" s="23" t="s">
        <v>271</v>
      </c>
      <c r="K16" s="23" t="s">
        <v>67</v>
      </c>
    </row>
    <row r="17" ht="15" customHeight="1" spans="1:11">
      <c r="A17" s="16"/>
      <c r="B17" s="16"/>
      <c r="C17" s="16" t="s">
        <v>83</v>
      </c>
      <c r="D17" s="17" t="s">
        <v>272</v>
      </c>
      <c r="E17" s="17"/>
      <c r="F17" s="18" t="s">
        <v>85</v>
      </c>
      <c r="G17" s="18" t="s">
        <v>86</v>
      </c>
      <c r="H17" s="18" t="s">
        <v>160</v>
      </c>
      <c r="I17" s="6" t="s">
        <v>86</v>
      </c>
      <c r="J17" s="23" t="s">
        <v>273</v>
      </c>
      <c r="K17" s="23" t="s">
        <v>67</v>
      </c>
    </row>
    <row r="18" ht="15" customHeight="1" spans="1:11">
      <c r="A18" s="16"/>
      <c r="B18" s="16"/>
      <c r="C18" s="16" t="s">
        <v>90</v>
      </c>
      <c r="D18" s="17" t="s">
        <v>274</v>
      </c>
      <c r="E18" s="17"/>
      <c r="F18" s="18" t="s">
        <v>275</v>
      </c>
      <c r="G18" s="18" t="s">
        <v>86</v>
      </c>
      <c r="H18" s="18" t="s">
        <v>61</v>
      </c>
      <c r="I18" s="6" t="s">
        <v>261</v>
      </c>
      <c r="J18" s="23" t="s">
        <v>276</v>
      </c>
      <c r="K18" s="23" t="s">
        <v>277</v>
      </c>
    </row>
    <row r="19" ht="15" customHeight="1" spans="1:11">
      <c r="A19" s="16"/>
      <c r="B19" s="16"/>
      <c r="C19" s="16" t="s">
        <v>96</v>
      </c>
      <c r="D19" s="17" t="s">
        <v>278</v>
      </c>
      <c r="E19" s="17"/>
      <c r="F19" s="18" t="s">
        <v>279</v>
      </c>
      <c r="G19" s="18" t="s">
        <v>99</v>
      </c>
      <c r="H19" s="18" t="s">
        <v>280</v>
      </c>
      <c r="I19" s="6" t="s">
        <v>99</v>
      </c>
      <c r="J19" s="23" t="s">
        <v>281</v>
      </c>
      <c r="K19" s="23" t="s">
        <v>67</v>
      </c>
    </row>
    <row r="20" ht="15" customHeight="1" spans="1:11">
      <c r="A20" s="16"/>
      <c r="B20" s="16"/>
      <c r="C20" s="16"/>
      <c r="D20" s="17" t="s">
        <v>282</v>
      </c>
      <c r="E20" s="17"/>
      <c r="F20" s="16" t="s">
        <v>283</v>
      </c>
      <c r="G20" s="16" t="s">
        <v>99</v>
      </c>
      <c r="H20" s="16" t="s">
        <v>284</v>
      </c>
      <c r="I20" s="6" t="s">
        <v>285</v>
      </c>
      <c r="J20" s="23" t="s">
        <v>286</v>
      </c>
      <c r="K20" s="23" t="s">
        <v>287</v>
      </c>
    </row>
    <row r="21" ht="15" customHeight="1" spans="1:11">
      <c r="A21" s="16"/>
      <c r="B21" s="16"/>
      <c r="C21" s="16"/>
      <c r="D21" s="17" t="s">
        <v>288</v>
      </c>
      <c r="E21" s="17"/>
      <c r="F21" s="16" t="s">
        <v>289</v>
      </c>
      <c r="G21" s="16" t="s">
        <v>99</v>
      </c>
      <c r="H21" s="16" t="s">
        <v>290</v>
      </c>
      <c r="I21" s="6" t="s">
        <v>99</v>
      </c>
      <c r="J21" s="23" t="s">
        <v>291</v>
      </c>
      <c r="K21" s="23" t="s">
        <v>67</v>
      </c>
    </row>
    <row r="22" ht="15" customHeight="1" spans="1:11">
      <c r="A22" s="16"/>
      <c r="B22" s="16"/>
      <c r="C22" s="16"/>
      <c r="D22" s="17" t="s">
        <v>292</v>
      </c>
      <c r="E22" s="17"/>
      <c r="F22" s="16" t="s">
        <v>293</v>
      </c>
      <c r="G22" s="16" t="s">
        <v>99</v>
      </c>
      <c r="H22" s="16" t="s">
        <v>294</v>
      </c>
      <c r="I22" s="6" t="s">
        <v>99</v>
      </c>
      <c r="J22" s="23" t="s">
        <v>295</v>
      </c>
      <c r="K22" s="23" t="s">
        <v>67</v>
      </c>
    </row>
    <row r="23" ht="15" customHeight="1" spans="1:11">
      <c r="A23" s="16"/>
      <c r="B23" s="16" t="s">
        <v>114</v>
      </c>
      <c r="C23" s="16" t="s">
        <v>115</v>
      </c>
      <c r="D23" s="17" t="s">
        <v>296</v>
      </c>
      <c r="E23" s="17"/>
      <c r="F23" s="16" t="s">
        <v>297</v>
      </c>
      <c r="G23" s="16" t="s">
        <v>75</v>
      </c>
      <c r="H23" s="16" t="s">
        <v>61</v>
      </c>
      <c r="I23" s="6" t="s">
        <v>75</v>
      </c>
      <c r="J23" s="23" t="s">
        <v>298</v>
      </c>
      <c r="K23" s="23" t="s">
        <v>67</v>
      </c>
    </row>
    <row r="24" ht="15" customHeight="1" spans="1:11">
      <c r="A24" s="16"/>
      <c r="B24" s="16" t="s">
        <v>120</v>
      </c>
      <c r="C24" s="16" t="s">
        <v>121</v>
      </c>
      <c r="D24" s="17" t="s">
        <v>299</v>
      </c>
      <c r="E24" s="17"/>
      <c r="F24" s="16" t="s">
        <v>123</v>
      </c>
      <c r="G24" s="16" t="s">
        <v>86</v>
      </c>
      <c r="H24" s="16" t="s">
        <v>300</v>
      </c>
      <c r="I24" s="6" t="s">
        <v>86</v>
      </c>
      <c r="J24" s="23" t="s">
        <v>301</v>
      </c>
      <c r="K24" s="23" t="s">
        <v>67</v>
      </c>
    </row>
    <row r="25" ht="30" customHeight="1" spans="1:11">
      <c r="A25" s="6" t="s">
        <v>126</v>
      </c>
      <c r="B25" s="16" t="s">
        <v>127</v>
      </c>
      <c r="C25" s="20" t="s">
        <v>302</v>
      </c>
      <c r="D25" s="20"/>
      <c r="E25" s="20"/>
      <c r="F25" s="20"/>
      <c r="G25" s="20"/>
      <c r="H25" s="20"/>
      <c r="I25" s="20"/>
      <c r="J25" s="20"/>
      <c r="K25" s="20"/>
    </row>
    <row r="26" ht="30" customHeight="1" spans="1:11">
      <c r="A26" s="6"/>
      <c r="B26" s="16" t="s">
        <v>129</v>
      </c>
      <c r="C26" s="20" t="s">
        <v>303</v>
      </c>
      <c r="D26" s="20"/>
      <c r="E26" s="20"/>
      <c r="F26" s="20"/>
      <c r="G26" s="20"/>
      <c r="H26" s="20"/>
      <c r="I26" s="20"/>
      <c r="J26" s="20"/>
      <c r="K26" s="20"/>
    </row>
    <row r="27" ht="30" customHeight="1" spans="1:11">
      <c r="A27" s="6"/>
      <c r="B27" s="16" t="s">
        <v>130</v>
      </c>
      <c r="C27" s="20" t="s">
        <v>304</v>
      </c>
      <c r="D27" s="20"/>
      <c r="E27" s="20"/>
      <c r="F27" s="20"/>
      <c r="G27" s="20"/>
      <c r="H27" s="20"/>
      <c r="I27" s="20"/>
      <c r="J27" s="20"/>
      <c r="K27" s="20"/>
    </row>
    <row r="28" ht="30" customHeight="1" spans="1:11">
      <c r="A28" s="6"/>
      <c r="B28" s="16" t="s">
        <v>131</v>
      </c>
      <c r="C28" s="20" t="s">
        <v>67</v>
      </c>
      <c r="D28" s="20"/>
      <c r="E28" s="20"/>
      <c r="F28" s="20"/>
      <c r="G28" s="20"/>
      <c r="H28" s="20"/>
      <c r="I28" s="20"/>
      <c r="J28" s="20"/>
      <c r="K28" s="20"/>
    </row>
  </sheetData>
  <mergeCells count="51">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C25:K25"/>
    <mergeCell ref="C26:K26"/>
    <mergeCell ref="C27:K27"/>
    <mergeCell ref="C28:K28"/>
    <mergeCell ref="A13:A24"/>
    <mergeCell ref="A25:A28"/>
    <mergeCell ref="B14:B22"/>
    <mergeCell ref="C6:C7"/>
    <mergeCell ref="C14:C16"/>
    <mergeCell ref="C19:C22"/>
    <mergeCell ref="A4:B10"/>
  </mergeCells>
  <pageMargins left="0.94" right="0.16" top="0.55" bottom="1" header="0.24" footer="0.67"/>
  <pageSetup paperSize="1" scale="65" orientation="portrait" horizontalDpi="3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5"/>
  <sheetViews>
    <sheetView zoomScale="85" zoomScaleNormal="85" workbookViewId="0">
      <selection activeCell="N15" sqref="N15"/>
    </sheetView>
  </sheetViews>
  <sheetFormatPr defaultColWidth="8.375" defaultRowHeight="12.55" customHeight="1"/>
  <cols>
    <col min="1" max="1" width="6" style="1" customWidth="1"/>
    <col min="2" max="2" width="13.125" style="2" customWidth="1"/>
    <col min="3" max="3" width="21.5" style="2" customWidth="1"/>
    <col min="4" max="4" width="12.25" style="2" customWidth="1"/>
    <col min="5" max="5" width="14.125" style="2" customWidth="1"/>
    <col min="6" max="7" width="15.875" style="2" customWidth="1"/>
    <col min="8" max="9" width="13.875" style="2" customWidth="1"/>
    <col min="10" max="10" width="13.625" style="2" customWidth="1"/>
    <col min="11" max="11" width="17.25" style="2" customWidth="1"/>
    <col min="12" max="16384" width="8.375" style="2"/>
  </cols>
  <sheetData>
    <row r="1" ht="33" customHeight="1" spans="1:24">
      <c r="A1" s="3" t="s">
        <v>11</v>
      </c>
      <c r="B1" s="3"/>
      <c r="C1" s="3"/>
      <c r="D1" s="3"/>
      <c r="E1" s="3"/>
      <c r="F1" s="3"/>
      <c r="G1" s="3"/>
      <c r="H1" s="3"/>
      <c r="I1" s="3"/>
      <c r="J1" s="3"/>
      <c r="K1" s="3"/>
      <c r="L1" s="21"/>
      <c r="M1" s="21"/>
      <c r="N1" s="21"/>
      <c r="O1" s="21"/>
      <c r="P1" s="21"/>
      <c r="Q1" s="21"/>
      <c r="R1" s="21"/>
      <c r="S1" s="21"/>
      <c r="T1" s="21"/>
      <c r="U1" s="21"/>
      <c r="V1" s="21"/>
      <c r="W1" s="21"/>
      <c r="X1" s="21"/>
    </row>
    <row r="2" ht="21.95" customHeight="1" spans="1:24">
      <c r="A2" s="4" t="s">
        <v>12</v>
      </c>
      <c r="B2" s="4"/>
      <c r="C2" s="5" t="s">
        <v>305</v>
      </c>
      <c r="D2" s="5"/>
      <c r="E2" s="5"/>
      <c r="F2" s="4" t="s">
        <v>14</v>
      </c>
      <c r="G2" s="4" t="s">
        <v>306</v>
      </c>
      <c r="H2" s="4"/>
      <c r="I2" s="4"/>
      <c r="J2" s="4"/>
      <c r="K2" s="4"/>
      <c r="L2" s="22"/>
      <c r="M2" s="22"/>
      <c r="N2" s="22"/>
      <c r="O2" s="22"/>
      <c r="P2" s="22"/>
      <c r="Q2" s="22"/>
      <c r="R2" s="22"/>
      <c r="S2" s="22"/>
      <c r="T2" s="21"/>
      <c r="U2" s="21"/>
      <c r="V2" s="21"/>
      <c r="W2" s="21"/>
      <c r="X2" s="21"/>
    </row>
    <row r="3" ht="21.95" customHeight="1" spans="1:24">
      <c r="A3" s="4" t="s">
        <v>16</v>
      </c>
      <c r="B3" s="4"/>
      <c r="C3" s="4" t="s">
        <v>17</v>
      </c>
      <c r="D3" s="4"/>
      <c r="E3" s="4"/>
      <c r="F3" s="4" t="s">
        <v>18</v>
      </c>
      <c r="G3" s="4" t="s">
        <v>19</v>
      </c>
      <c r="H3" s="4"/>
      <c r="I3" s="4"/>
      <c r="J3" s="4"/>
      <c r="K3" s="4"/>
      <c r="L3" s="22"/>
      <c r="M3" s="22"/>
      <c r="N3" s="22"/>
      <c r="O3" s="22"/>
      <c r="P3" s="22"/>
      <c r="Q3" s="22"/>
      <c r="R3" s="22"/>
      <c r="S3" s="22"/>
      <c r="T3" s="21"/>
      <c r="U3" s="21"/>
      <c r="V3" s="21"/>
      <c r="W3" s="21"/>
      <c r="X3" s="21"/>
    </row>
    <row r="4" ht="21.95" customHeight="1" spans="1:24">
      <c r="A4" s="6" t="s">
        <v>20</v>
      </c>
      <c r="B4" s="6"/>
      <c r="C4" s="7" t="s">
        <v>21</v>
      </c>
      <c r="D4" s="7"/>
      <c r="E4" s="7" t="s">
        <v>22</v>
      </c>
      <c r="F4" s="7"/>
      <c r="G4" s="7" t="s">
        <v>23</v>
      </c>
      <c r="H4" s="7" t="s">
        <v>24</v>
      </c>
      <c r="I4" s="7" t="s">
        <v>25</v>
      </c>
      <c r="J4" s="7" t="s">
        <v>26</v>
      </c>
      <c r="K4" s="7"/>
      <c r="L4" s="22"/>
      <c r="M4" s="22"/>
      <c r="N4" s="22"/>
      <c r="O4" s="22"/>
      <c r="P4" s="22"/>
      <c r="Q4" s="22"/>
      <c r="R4" s="22"/>
      <c r="S4" s="22"/>
      <c r="T4" s="21"/>
      <c r="U4" s="21"/>
      <c r="V4" s="21"/>
      <c r="W4" s="21"/>
      <c r="X4" s="21"/>
    </row>
    <row r="5" ht="21.95" customHeight="1" spans="1:11">
      <c r="A5" s="6"/>
      <c r="B5" s="6"/>
      <c r="C5" s="8" t="s">
        <v>27</v>
      </c>
      <c r="D5" s="8"/>
      <c r="E5" s="4">
        <f>E6+E7+E8+E9+E10</f>
        <v>5000</v>
      </c>
      <c r="F5" s="4"/>
      <c r="G5" s="4">
        <f>G6+G7+G8+G9+G10</f>
        <v>8000</v>
      </c>
      <c r="H5" s="6">
        <f>H6+H7+H8+H9+H10</f>
        <v>13000</v>
      </c>
      <c r="I5" s="6">
        <f>I6+I7+I8+I9+I10</f>
        <v>5328.47</v>
      </c>
      <c r="J5" s="20">
        <f>I5/H5</f>
        <v>0.409882307692308</v>
      </c>
      <c r="K5" s="20"/>
    </row>
    <row r="6" ht="21.95" customHeight="1" spans="1:11">
      <c r="A6" s="6"/>
      <c r="B6" s="6"/>
      <c r="C6" s="9" t="s">
        <v>28</v>
      </c>
      <c r="D6" s="10" t="s">
        <v>29</v>
      </c>
      <c r="E6" s="4" t="s">
        <v>30</v>
      </c>
      <c r="F6" s="4"/>
      <c r="G6" s="4" t="s">
        <v>30</v>
      </c>
      <c r="H6" s="6" t="s">
        <v>30</v>
      </c>
      <c r="I6" s="6" t="s">
        <v>30</v>
      </c>
      <c r="J6" s="4" t="s">
        <v>31</v>
      </c>
      <c r="K6" s="4"/>
    </row>
    <row r="7" ht="21.95" customHeight="1" spans="1:11">
      <c r="A7" s="6"/>
      <c r="B7" s="6"/>
      <c r="C7" s="9"/>
      <c r="D7" s="10" t="s">
        <v>32</v>
      </c>
      <c r="E7" s="4" t="s">
        <v>307</v>
      </c>
      <c r="F7" s="4"/>
      <c r="G7" s="4" t="s">
        <v>308</v>
      </c>
      <c r="H7" s="6" t="s">
        <v>309</v>
      </c>
      <c r="I7" s="6" t="s">
        <v>310</v>
      </c>
      <c r="J7" s="4" t="s">
        <v>311</v>
      </c>
      <c r="K7" s="4"/>
    </row>
    <row r="8" ht="21.95" customHeight="1" spans="1:11">
      <c r="A8" s="6"/>
      <c r="B8" s="6"/>
      <c r="C8" s="4" t="s">
        <v>38</v>
      </c>
      <c r="D8" s="11" t="s">
        <v>39</v>
      </c>
      <c r="E8" s="4" t="s">
        <v>30</v>
      </c>
      <c r="F8" s="4"/>
      <c r="G8" s="4" t="s">
        <v>30</v>
      </c>
      <c r="H8" s="6" t="s">
        <v>30</v>
      </c>
      <c r="I8" s="6" t="s">
        <v>30</v>
      </c>
      <c r="J8" s="4" t="s">
        <v>31</v>
      </c>
      <c r="K8" s="4"/>
    </row>
    <row r="9" ht="21.95" customHeight="1" spans="1:11">
      <c r="A9" s="6"/>
      <c r="B9" s="6"/>
      <c r="C9" s="4" t="s">
        <v>40</v>
      </c>
      <c r="D9" s="11" t="s">
        <v>39</v>
      </c>
      <c r="E9" s="4" t="s">
        <v>30</v>
      </c>
      <c r="F9" s="4"/>
      <c r="G9" s="4" t="s">
        <v>30</v>
      </c>
      <c r="H9" s="6" t="s">
        <v>30</v>
      </c>
      <c r="I9" s="6" t="s">
        <v>30</v>
      </c>
      <c r="J9" s="4" t="s">
        <v>31</v>
      </c>
      <c r="K9" s="4"/>
    </row>
    <row r="10" ht="21.95" customHeight="1" spans="1:11">
      <c r="A10" s="6"/>
      <c r="B10" s="6"/>
      <c r="C10" s="9" t="s">
        <v>41</v>
      </c>
      <c r="D10" s="11" t="s">
        <v>39</v>
      </c>
      <c r="E10" s="4" t="s">
        <v>30</v>
      </c>
      <c r="F10" s="4"/>
      <c r="G10" s="4" t="s">
        <v>30</v>
      </c>
      <c r="H10" s="6" t="s">
        <v>30</v>
      </c>
      <c r="I10" s="6" t="s">
        <v>30</v>
      </c>
      <c r="J10" s="4" t="s">
        <v>31</v>
      </c>
      <c r="K10" s="4"/>
    </row>
    <row r="11" ht="27.95" customHeight="1" spans="1:24">
      <c r="A11" s="4" t="s">
        <v>42</v>
      </c>
      <c r="B11" s="4"/>
      <c r="C11" s="9" t="s">
        <v>312</v>
      </c>
      <c r="D11" s="9"/>
      <c r="E11" s="9"/>
      <c r="F11" s="9"/>
      <c r="G11" s="9"/>
      <c r="H11" s="9"/>
      <c r="I11" s="9"/>
      <c r="J11" s="9"/>
      <c r="K11" s="9"/>
      <c r="L11" s="21"/>
      <c r="M11" s="21"/>
      <c r="N11" s="21"/>
      <c r="O11" s="21"/>
      <c r="P11" s="21"/>
      <c r="Q11" s="21"/>
      <c r="R11" s="21"/>
      <c r="S11" s="21"/>
      <c r="T11" s="21"/>
      <c r="U11" s="21"/>
      <c r="V11" s="21"/>
      <c r="W11" s="21"/>
      <c r="X11" s="21"/>
    </row>
    <row r="12" ht="27.95" customHeight="1" spans="1:24">
      <c r="A12" s="12" t="s">
        <v>44</v>
      </c>
      <c r="B12" s="12"/>
      <c r="C12" s="12"/>
      <c r="D12" s="13">
        <v>94.1</v>
      </c>
      <c r="E12" s="13"/>
      <c r="F12" s="14" t="s">
        <v>45</v>
      </c>
      <c r="G12" s="15">
        <f>IF(J5*10&gt;10,10,J5*10)</f>
        <v>4.09882307692308</v>
      </c>
      <c r="H12" s="15"/>
      <c r="I12" s="15"/>
      <c r="J12" s="15"/>
      <c r="K12" s="15"/>
      <c r="L12" s="21"/>
      <c r="M12" s="21"/>
      <c r="N12" s="21"/>
      <c r="O12" s="21"/>
      <c r="P12" s="21"/>
      <c r="Q12" s="21"/>
      <c r="R12" s="21"/>
      <c r="S12" s="21"/>
      <c r="T12" s="21"/>
      <c r="U12" s="21"/>
      <c r="V12" s="21"/>
      <c r="W12" s="21"/>
      <c r="X12" s="21"/>
    </row>
    <row r="13" ht="30" customHeight="1" spans="1:11">
      <c r="A13" s="16" t="s">
        <v>46</v>
      </c>
      <c r="B13" s="7" t="s">
        <v>47</v>
      </c>
      <c r="C13" s="7" t="s">
        <v>48</v>
      </c>
      <c r="D13" s="7" t="s">
        <v>49</v>
      </c>
      <c r="E13" s="7"/>
      <c r="F13" s="7" t="s">
        <v>50</v>
      </c>
      <c r="G13" s="7" t="s">
        <v>51</v>
      </c>
      <c r="H13" s="7" t="s">
        <v>52</v>
      </c>
      <c r="I13" s="7" t="s">
        <v>53</v>
      </c>
      <c r="J13" s="7" t="s">
        <v>54</v>
      </c>
      <c r="K13" s="7" t="s">
        <v>55</v>
      </c>
    </row>
    <row r="14" ht="15" customHeight="1" spans="1:11">
      <c r="A14" s="16"/>
      <c r="B14" s="16" t="s">
        <v>56</v>
      </c>
      <c r="C14" s="16" t="s">
        <v>57</v>
      </c>
      <c r="D14" s="17" t="s">
        <v>313</v>
      </c>
      <c r="E14" s="17"/>
      <c r="F14" s="16" t="s">
        <v>314</v>
      </c>
      <c r="G14" s="16" t="s">
        <v>206</v>
      </c>
      <c r="H14" s="16" t="s">
        <v>315</v>
      </c>
      <c r="I14" s="6" t="s">
        <v>206</v>
      </c>
      <c r="J14" s="23" t="s">
        <v>316</v>
      </c>
      <c r="K14" s="23" t="s">
        <v>67</v>
      </c>
    </row>
    <row r="15" ht="15" customHeight="1" spans="1:11">
      <c r="A15" s="16"/>
      <c r="B15" s="16"/>
      <c r="C15" s="16" t="s">
        <v>83</v>
      </c>
      <c r="D15" s="17" t="s">
        <v>317</v>
      </c>
      <c r="E15" s="17"/>
      <c r="F15" s="18" t="s">
        <v>85</v>
      </c>
      <c r="G15" s="18" t="s">
        <v>86</v>
      </c>
      <c r="H15" s="18" t="s">
        <v>160</v>
      </c>
      <c r="I15" s="6" t="s">
        <v>86</v>
      </c>
      <c r="J15" s="23" t="s">
        <v>318</v>
      </c>
      <c r="K15" s="23" t="s">
        <v>67</v>
      </c>
    </row>
    <row r="16" ht="15" customHeight="1" spans="1:11">
      <c r="A16" s="16"/>
      <c r="B16" s="16"/>
      <c r="C16" s="16" t="s">
        <v>90</v>
      </c>
      <c r="D16" s="17" t="s">
        <v>162</v>
      </c>
      <c r="E16" s="17"/>
      <c r="F16" s="18" t="s">
        <v>85</v>
      </c>
      <c r="G16" s="18" t="s">
        <v>86</v>
      </c>
      <c r="H16" s="18" t="s">
        <v>160</v>
      </c>
      <c r="I16" s="6" t="s">
        <v>86</v>
      </c>
      <c r="J16" s="23" t="s">
        <v>319</v>
      </c>
      <c r="K16" s="23" t="s">
        <v>67</v>
      </c>
    </row>
    <row r="17" ht="15" customHeight="1" spans="1:11">
      <c r="A17" s="16"/>
      <c r="B17" s="16"/>
      <c r="C17" s="16" t="s">
        <v>96</v>
      </c>
      <c r="D17" s="17" t="s">
        <v>320</v>
      </c>
      <c r="E17" s="17"/>
      <c r="F17" s="18" t="s">
        <v>321</v>
      </c>
      <c r="G17" s="18" t="s">
        <v>86</v>
      </c>
      <c r="H17" s="18" t="s">
        <v>61</v>
      </c>
      <c r="I17" s="6" t="s">
        <v>86</v>
      </c>
      <c r="J17" s="23" t="s">
        <v>322</v>
      </c>
      <c r="K17" s="23" t="s">
        <v>67</v>
      </c>
    </row>
    <row r="18" ht="15" customHeight="1" spans="1:11">
      <c r="A18" s="16"/>
      <c r="B18" s="16" t="s">
        <v>114</v>
      </c>
      <c r="C18" s="16" t="s">
        <v>115</v>
      </c>
      <c r="D18" s="17" t="s">
        <v>323</v>
      </c>
      <c r="E18" s="17"/>
      <c r="F18" s="16" t="s">
        <v>324</v>
      </c>
      <c r="G18" s="16" t="s">
        <v>75</v>
      </c>
      <c r="H18" s="16" t="s">
        <v>61</v>
      </c>
      <c r="I18" s="6" t="s">
        <v>75</v>
      </c>
      <c r="J18" s="23" t="s">
        <v>325</v>
      </c>
      <c r="K18" s="23" t="s">
        <v>67</v>
      </c>
    </row>
    <row r="19" ht="15" customHeight="1" spans="1:11">
      <c r="A19" s="16"/>
      <c r="B19" s="16" t="s">
        <v>120</v>
      </c>
      <c r="C19" s="16" t="s">
        <v>121</v>
      </c>
      <c r="D19" s="17" t="s">
        <v>326</v>
      </c>
      <c r="E19" s="17"/>
      <c r="F19" s="16" t="s">
        <v>123</v>
      </c>
      <c r="G19" s="16" t="s">
        <v>86</v>
      </c>
      <c r="H19" s="16" t="s">
        <v>327</v>
      </c>
      <c r="I19" s="6" t="s">
        <v>86</v>
      </c>
      <c r="J19" s="23" t="s">
        <v>328</v>
      </c>
      <c r="K19" s="23" t="s">
        <v>67</v>
      </c>
    </row>
    <row r="20" ht="30" customHeight="1" spans="1:11">
      <c r="A20" s="6" t="s">
        <v>126</v>
      </c>
      <c r="B20" s="16" t="s">
        <v>127</v>
      </c>
      <c r="C20" s="20" t="s">
        <v>329</v>
      </c>
      <c r="D20" s="20"/>
      <c r="E20" s="20"/>
      <c r="F20" s="20"/>
      <c r="G20" s="20"/>
      <c r="H20" s="20"/>
      <c r="I20" s="20"/>
      <c r="J20" s="20"/>
      <c r="K20" s="20"/>
    </row>
    <row r="21" ht="30" customHeight="1" spans="1:11">
      <c r="A21" s="6"/>
      <c r="B21" s="16" t="s">
        <v>129</v>
      </c>
      <c r="C21" s="20" t="s">
        <v>67</v>
      </c>
      <c r="D21" s="20"/>
      <c r="E21" s="20"/>
      <c r="F21" s="20"/>
      <c r="G21" s="20"/>
      <c r="H21" s="20"/>
      <c r="I21" s="20"/>
      <c r="J21" s="20"/>
      <c r="K21" s="20"/>
    </row>
    <row r="22" ht="30" customHeight="1" spans="1:11">
      <c r="A22" s="6"/>
      <c r="B22" s="16" t="s">
        <v>130</v>
      </c>
      <c r="C22" s="20" t="s">
        <v>67</v>
      </c>
      <c r="D22" s="20"/>
      <c r="E22" s="20"/>
      <c r="F22" s="20"/>
      <c r="G22" s="20"/>
      <c r="H22" s="20"/>
      <c r="I22" s="20"/>
      <c r="J22" s="20"/>
      <c r="K22" s="20"/>
    </row>
    <row r="23" ht="30" customHeight="1" spans="1:11">
      <c r="A23" s="6"/>
      <c r="B23" s="16" t="s">
        <v>131</v>
      </c>
      <c r="C23" s="20" t="s">
        <v>67</v>
      </c>
      <c r="D23" s="20"/>
      <c r="E23" s="20"/>
      <c r="F23" s="20"/>
      <c r="G23" s="20"/>
      <c r="H23" s="20"/>
      <c r="I23" s="20"/>
      <c r="J23" s="20"/>
      <c r="K23" s="20"/>
    </row>
    <row r="25" customHeight="1" spans="7:7">
      <c r="G25" s="2" t="s">
        <v>330</v>
      </c>
    </row>
  </sheetData>
  <mergeCells count="44">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C20:K20"/>
    <mergeCell ref="C21:K21"/>
    <mergeCell ref="C22:K22"/>
    <mergeCell ref="C23:K23"/>
    <mergeCell ref="A13:A19"/>
    <mergeCell ref="A20:A23"/>
    <mergeCell ref="B14:B17"/>
    <mergeCell ref="C6:C7"/>
    <mergeCell ref="A4:B10"/>
  </mergeCells>
  <pageMargins left="0.94" right="0.16" top="0.55" bottom="1" header="0.24" footer="0.67"/>
  <pageSetup paperSize="1" scale="65" orientation="portrait" horizontalDpi="300"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23"/>
  <sheetViews>
    <sheetView zoomScale="85" zoomScaleNormal="85" workbookViewId="0">
      <selection activeCell="O17" sqref="O17"/>
    </sheetView>
  </sheetViews>
  <sheetFormatPr defaultColWidth="8.375" defaultRowHeight="12.55" customHeight="1"/>
  <cols>
    <col min="1" max="1" width="6" style="1" customWidth="1"/>
    <col min="2" max="2" width="13.125" style="2" customWidth="1"/>
    <col min="3" max="3" width="21.5" style="2" customWidth="1"/>
    <col min="4" max="4" width="12.25" style="2" customWidth="1"/>
    <col min="5" max="5" width="14.125" style="2" customWidth="1"/>
    <col min="6" max="7" width="15.875" style="2" customWidth="1"/>
    <col min="8" max="9" width="13.875" style="2" customWidth="1"/>
    <col min="10" max="10" width="13.625" style="2" customWidth="1"/>
    <col min="11" max="11" width="17.25" style="2" customWidth="1"/>
    <col min="12" max="16384" width="8.375" style="2"/>
  </cols>
  <sheetData>
    <row r="1" ht="33" customHeight="1" spans="1:24">
      <c r="A1" s="3" t="s">
        <v>11</v>
      </c>
      <c r="B1" s="3"/>
      <c r="C1" s="3"/>
      <c r="D1" s="3"/>
      <c r="E1" s="3"/>
      <c r="F1" s="3"/>
      <c r="G1" s="3"/>
      <c r="H1" s="3"/>
      <c r="I1" s="3"/>
      <c r="J1" s="3"/>
      <c r="K1" s="3"/>
      <c r="L1" s="21"/>
      <c r="M1" s="21"/>
      <c r="N1" s="21"/>
      <c r="O1" s="21"/>
      <c r="P1" s="21"/>
      <c r="Q1" s="21"/>
      <c r="R1" s="21"/>
      <c r="S1" s="21"/>
      <c r="T1" s="21"/>
      <c r="U1" s="21"/>
      <c r="V1" s="21"/>
      <c r="W1" s="21"/>
      <c r="X1" s="21"/>
    </row>
    <row r="2" ht="21.95" customHeight="1" spans="1:24">
      <c r="A2" s="4" t="s">
        <v>12</v>
      </c>
      <c r="B2" s="4"/>
      <c r="C2" s="5" t="s">
        <v>331</v>
      </c>
      <c r="D2" s="5"/>
      <c r="E2" s="5"/>
      <c r="F2" s="4" t="s">
        <v>14</v>
      </c>
      <c r="G2" s="4" t="s">
        <v>332</v>
      </c>
      <c r="H2" s="4"/>
      <c r="I2" s="4"/>
      <c r="J2" s="4"/>
      <c r="K2" s="4"/>
      <c r="L2" s="22"/>
      <c r="M2" s="22"/>
      <c r="N2" s="22"/>
      <c r="O2" s="22"/>
      <c r="P2" s="22"/>
      <c r="Q2" s="22"/>
      <c r="R2" s="22"/>
      <c r="S2" s="22"/>
      <c r="T2" s="21"/>
      <c r="U2" s="21"/>
      <c r="V2" s="21"/>
      <c r="W2" s="21"/>
      <c r="X2" s="21"/>
    </row>
    <row r="3" ht="21.95" customHeight="1" spans="1:24">
      <c r="A3" s="4" t="s">
        <v>16</v>
      </c>
      <c r="B3" s="4"/>
      <c r="C3" s="4" t="s">
        <v>333</v>
      </c>
      <c r="D3" s="4"/>
      <c r="E3" s="4"/>
      <c r="F3" s="4" t="s">
        <v>18</v>
      </c>
      <c r="G3" s="4" t="s">
        <v>334</v>
      </c>
      <c r="H3" s="4"/>
      <c r="I3" s="4"/>
      <c r="J3" s="4"/>
      <c r="K3" s="4"/>
      <c r="L3" s="22"/>
      <c r="M3" s="22"/>
      <c r="N3" s="22"/>
      <c r="O3" s="22"/>
      <c r="P3" s="22"/>
      <c r="Q3" s="22"/>
      <c r="R3" s="22"/>
      <c r="S3" s="22"/>
      <c r="T3" s="21"/>
      <c r="U3" s="21"/>
      <c r="V3" s="21"/>
      <c r="W3" s="21"/>
      <c r="X3" s="21"/>
    </row>
    <row r="4" ht="21.95" customHeight="1" spans="1:24">
      <c r="A4" s="6" t="s">
        <v>20</v>
      </c>
      <c r="B4" s="6"/>
      <c r="C4" s="7" t="s">
        <v>21</v>
      </c>
      <c r="D4" s="7"/>
      <c r="E4" s="7" t="s">
        <v>22</v>
      </c>
      <c r="F4" s="7"/>
      <c r="G4" s="7" t="s">
        <v>23</v>
      </c>
      <c r="H4" s="7" t="s">
        <v>24</v>
      </c>
      <c r="I4" s="7" t="s">
        <v>25</v>
      </c>
      <c r="J4" s="7" t="s">
        <v>26</v>
      </c>
      <c r="K4" s="7"/>
      <c r="L4" s="22"/>
      <c r="M4" s="22"/>
      <c r="N4" s="22"/>
      <c r="O4" s="22"/>
      <c r="P4" s="22"/>
      <c r="Q4" s="22"/>
      <c r="R4" s="22"/>
      <c r="S4" s="22"/>
      <c r="T4" s="21"/>
      <c r="U4" s="21"/>
      <c r="V4" s="21"/>
      <c r="W4" s="21"/>
      <c r="X4" s="21"/>
    </row>
    <row r="5" ht="21.95" customHeight="1" spans="1:11">
      <c r="A5" s="6"/>
      <c r="B5" s="6"/>
      <c r="C5" s="8" t="s">
        <v>27</v>
      </c>
      <c r="D5" s="8"/>
      <c r="E5" s="4">
        <f>E6+E7+E8+E9+E10</f>
        <v>0</v>
      </c>
      <c r="F5" s="4"/>
      <c r="G5" s="4">
        <f>G6+G7+G8+G9+G10</f>
        <v>1000</v>
      </c>
      <c r="H5" s="6">
        <f>H6+H7+H8+H9+H10</f>
        <v>1000</v>
      </c>
      <c r="I5" s="6">
        <f>I6+I7+I8+I9+I10</f>
        <v>787.72</v>
      </c>
      <c r="J5" s="20">
        <f>I5/H5</f>
        <v>0.78772</v>
      </c>
      <c r="K5" s="20"/>
    </row>
    <row r="6" ht="21.95" customHeight="1" spans="1:11">
      <c r="A6" s="6"/>
      <c r="B6" s="6"/>
      <c r="C6" s="9" t="s">
        <v>28</v>
      </c>
      <c r="D6" s="10" t="s">
        <v>29</v>
      </c>
      <c r="E6" s="4" t="s">
        <v>30</v>
      </c>
      <c r="F6" s="4"/>
      <c r="G6" s="4" t="s">
        <v>30</v>
      </c>
      <c r="H6" s="6" t="s">
        <v>30</v>
      </c>
      <c r="I6" s="6" t="s">
        <v>30</v>
      </c>
      <c r="J6" s="4" t="s">
        <v>31</v>
      </c>
      <c r="K6" s="4"/>
    </row>
    <row r="7" ht="21.95" customHeight="1" spans="1:11">
      <c r="A7" s="6"/>
      <c r="B7" s="6"/>
      <c r="C7" s="9"/>
      <c r="D7" s="10" t="s">
        <v>32</v>
      </c>
      <c r="E7" s="4" t="s">
        <v>30</v>
      </c>
      <c r="F7" s="4"/>
      <c r="G7" s="4" t="s">
        <v>335</v>
      </c>
      <c r="H7" s="6" t="s">
        <v>335</v>
      </c>
      <c r="I7" s="6" t="s">
        <v>336</v>
      </c>
      <c r="J7" s="4" t="s">
        <v>337</v>
      </c>
      <c r="K7" s="4"/>
    </row>
    <row r="8" ht="21.95" customHeight="1" spans="1:11">
      <c r="A8" s="6"/>
      <c r="B8" s="6"/>
      <c r="C8" s="4" t="s">
        <v>38</v>
      </c>
      <c r="D8" s="11" t="s">
        <v>39</v>
      </c>
      <c r="E8" s="4" t="s">
        <v>30</v>
      </c>
      <c r="F8" s="4"/>
      <c r="G8" s="4" t="s">
        <v>30</v>
      </c>
      <c r="H8" s="6" t="s">
        <v>30</v>
      </c>
      <c r="I8" s="6" t="s">
        <v>30</v>
      </c>
      <c r="J8" s="4" t="s">
        <v>31</v>
      </c>
      <c r="K8" s="4"/>
    </row>
    <row r="9" ht="21.95" customHeight="1" spans="1:11">
      <c r="A9" s="6"/>
      <c r="B9" s="6"/>
      <c r="C9" s="4" t="s">
        <v>40</v>
      </c>
      <c r="D9" s="11" t="s">
        <v>39</v>
      </c>
      <c r="E9" s="4" t="s">
        <v>30</v>
      </c>
      <c r="F9" s="4"/>
      <c r="G9" s="4" t="s">
        <v>30</v>
      </c>
      <c r="H9" s="6" t="s">
        <v>30</v>
      </c>
      <c r="I9" s="6" t="s">
        <v>30</v>
      </c>
      <c r="J9" s="4" t="s">
        <v>31</v>
      </c>
      <c r="K9" s="4"/>
    </row>
    <row r="10" ht="21.95" customHeight="1" spans="1:11">
      <c r="A10" s="6"/>
      <c r="B10" s="6"/>
      <c r="C10" s="9" t="s">
        <v>41</v>
      </c>
      <c r="D10" s="11" t="s">
        <v>39</v>
      </c>
      <c r="E10" s="4" t="s">
        <v>30</v>
      </c>
      <c r="F10" s="4"/>
      <c r="G10" s="4" t="s">
        <v>30</v>
      </c>
      <c r="H10" s="6" t="s">
        <v>30</v>
      </c>
      <c r="I10" s="6" t="s">
        <v>30</v>
      </c>
      <c r="J10" s="4" t="s">
        <v>31</v>
      </c>
      <c r="K10" s="4"/>
    </row>
    <row r="11" ht="27.95" customHeight="1" spans="1:24">
      <c r="A11" s="4" t="s">
        <v>42</v>
      </c>
      <c r="B11" s="4"/>
      <c r="C11" s="9" t="s">
        <v>338</v>
      </c>
      <c r="D11" s="9"/>
      <c r="E11" s="9"/>
      <c r="F11" s="9"/>
      <c r="G11" s="9"/>
      <c r="H11" s="9"/>
      <c r="I11" s="9"/>
      <c r="J11" s="9"/>
      <c r="K11" s="9"/>
      <c r="L11" s="21"/>
      <c r="M11" s="21"/>
      <c r="N11" s="21"/>
      <c r="O11" s="21"/>
      <c r="P11" s="21"/>
      <c r="Q11" s="21"/>
      <c r="R11" s="21"/>
      <c r="S11" s="21"/>
      <c r="T11" s="21"/>
      <c r="U11" s="21"/>
      <c r="V11" s="21"/>
      <c r="W11" s="21"/>
      <c r="X11" s="21"/>
    </row>
    <row r="12" ht="27.95" customHeight="1" spans="1:24">
      <c r="A12" s="12" t="s">
        <v>44</v>
      </c>
      <c r="B12" s="12"/>
      <c r="C12" s="12"/>
      <c r="D12" s="13">
        <v>97.88</v>
      </c>
      <c r="E12" s="13"/>
      <c r="F12" s="14" t="s">
        <v>45</v>
      </c>
      <c r="G12" s="15">
        <f>IF(J5*10&gt;10,10,J5*10)</f>
        <v>7.8772</v>
      </c>
      <c r="H12" s="15"/>
      <c r="I12" s="15"/>
      <c r="J12" s="15"/>
      <c r="K12" s="15"/>
      <c r="L12" s="21"/>
      <c r="M12" s="21"/>
      <c r="N12" s="21"/>
      <c r="O12" s="21"/>
      <c r="P12" s="21"/>
      <c r="Q12" s="21"/>
      <c r="R12" s="21"/>
      <c r="S12" s="21"/>
      <c r="T12" s="21"/>
      <c r="U12" s="21"/>
      <c r="V12" s="21"/>
      <c r="W12" s="21"/>
      <c r="X12" s="21"/>
    </row>
    <row r="13" ht="30" customHeight="1" spans="1:11">
      <c r="A13" s="16" t="s">
        <v>46</v>
      </c>
      <c r="B13" s="7" t="s">
        <v>47</v>
      </c>
      <c r="C13" s="7" t="s">
        <v>48</v>
      </c>
      <c r="D13" s="7" t="s">
        <v>49</v>
      </c>
      <c r="E13" s="7"/>
      <c r="F13" s="7" t="s">
        <v>50</v>
      </c>
      <c r="G13" s="7" t="s">
        <v>51</v>
      </c>
      <c r="H13" s="7" t="s">
        <v>52</v>
      </c>
      <c r="I13" s="7" t="s">
        <v>53</v>
      </c>
      <c r="J13" s="7" t="s">
        <v>54</v>
      </c>
      <c r="K13" s="7" t="s">
        <v>55</v>
      </c>
    </row>
    <row r="14" ht="15" customHeight="1" spans="1:11">
      <c r="A14" s="16"/>
      <c r="B14" s="16" t="s">
        <v>56</v>
      </c>
      <c r="C14" s="16" t="s">
        <v>57</v>
      </c>
      <c r="D14" s="17" t="s">
        <v>339</v>
      </c>
      <c r="E14" s="17"/>
      <c r="F14" s="16" t="s">
        <v>340</v>
      </c>
      <c r="G14" s="16" t="s">
        <v>206</v>
      </c>
      <c r="H14" s="16" t="s">
        <v>341</v>
      </c>
      <c r="I14" s="6" t="s">
        <v>206</v>
      </c>
      <c r="J14" s="23" t="s">
        <v>342</v>
      </c>
      <c r="K14" s="23" t="s">
        <v>67</v>
      </c>
    </row>
    <row r="15" ht="15" customHeight="1" spans="1:11">
      <c r="A15" s="16"/>
      <c r="B15" s="16"/>
      <c r="C15" s="16" t="s">
        <v>83</v>
      </c>
      <c r="D15" s="17" t="s">
        <v>343</v>
      </c>
      <c r="E15" s="17"/>
      <c r="F15" s="18" t="s">
        <v>85</v>
      </c>
      <c r="G15" s="18" t="s">
        <v>86</v>
      </c>
      <c r="H15" s="18" t="s">
        <v>160</v>
      </c>
      <c r="I15" s="6" t="s">
        <v>86</v>
      </c>
      <c r="J15" s="23" t="s">
        <v>344</v>
      </c>
      <c r="K15" s="23" t="s">
        <v>67</v>
      </c>
    </row>
    <row r="16" ht="15" customHeight="1" spans="1:11">
      <c r="A16" s="16"/>
      <c r="B16" s="16"/>
      <c r="C16" s="16" t="s">
        <v>90</v>
      </c>
      <c r="D16" s="17" t="s">
        <v>345</v>
      </c>
      <c r="E16" s="17"/>
      <c r="F16" s="18" t="s">
        <v>346</v>
      </c>
      <c r="G16" s="18" t="s">
        <v>86</v>
      </c>
      <c r="H16" s="18" t="s">
        <v>61</v>
      </c>
      <c r="I16" s="6" t="s">
        <v>86</v>
      </c>
      <c r="J16" s="23" t="s">
        <v>347</v>
      </c>
      <c r="K16" s="23" t="s">
        <v>67</v>
      </c>
    </row>
    <row r="17" ht="15" customHeight="1" spans="1:11">
      <c r="A17" s="16"/>
      <c r="B17" s="16"/>
      <c r="C17" s="16" t="s">
        <v>96</v>
      </c>
      <c r="D17" s="17" t="s">
        <v>348</v>
      </c>
      <c r="E17" s="17"/>
      <c r="F17" s="18" t="s">
        <v>349</v>
      </c>
      <c r="G17" s="18" t="s">
        <v>86</v>
      </c>
      <c r="H17" s="18" t="s">
        <v>178</v>
      </c>
      <c r="I17" s="6" t="s">
        <v>86</v>
      </c>
      <c r="J17" s="23" t="s">
        <v>350</v>
      </c>
      <c r="K17" s="23" t="s">
        <v>67</v>
      </c>
    </row>
    <row r="18" ht="15" customHeight="1" spans="1:11">
      <c r="A18" s="16"/>
      <c r="B18" s="16" t="s">
        <v>114</v>
      </c>
      <c r="C18" s="16" t="s">
        <v>115</v>
      </c>
      <c r="D18" s="17" t="s">
        <v>351</v>
      </c>
      <c r="E18" s="17"/>
      <c r="F18" s="16" t="s">
        <v>324</v>
      </c>
      <c r="G18" s="16" t="s">
        <v>75</v>
      </c>
      <c r="H18" s="16" t="s">
        <v>61</v>
      </c>
      <c r="I18" s="6" t="s">
        <v>75</v>
      </c>
      <c r="J18" s="23" t="s">
        <v>352</v>
      </c>
      <c r="K18" s="23" t="s">
        <v>67</v>
      </c>
    </row>
    <row r="19" ht="15" customHeight="1" spans="1:11">
      <c r="A19" s="16"/>
      <c r="B19" s="16" t="s">
        <v>120</v>
      </c>
      <c r="C19" s="16" t="s">
        <v>121</v>
      </c>
      <c r="D19" s="17" t="s">
        <v>353</v>
      </c>
      <c r="E19" s="17"/>
      <c r="F19" s="16" t="s">
        <v>123</v>
      </c>
      <c r="G19" s="16" t="s">
        <v>86</v>
      </c>
      <c r="H19" s="16" t="s">
        <v>87</v>
      </c>
      <c r="I19" s="6" t="s">
        <v>86</v>
      </c>
      <c r="J19" s="23" t="s">
        <v>354</v>
      </c>
      <c r="K19" s="23" t="s">
        <v>67</v>
      </c>
    </row>
    <row r="20" ht="30" customHeight="1" spans="1:11">
      <c r="A20" s="6" t="s">
        <v>126</v>
      </c>
      <c r="B20" s="16" t="s">
        <v>127</v>
      </c>
      <c r="C20" s="20" t="s">
        <v>355</v>
      </c>
      <c r="D20" s="20"/>
      <c r="E20" s="20"/>
      <c r="F20" s="20"/>
      <c r="G20" s="20"/>
      <c r="H20" s="20"/>
      <c r="I20" s="20"/>
      <c r="J20" s="20"/>
      <c r="K20" s="20"/>
    </row>
    <row r="21" ht="30" customHeight="1" spans="1:11">
      <c r="A21" s="6"/>
      <c r="B21" s="16" t="s">
        <v>129</v>
      </c>
      <c r="C21" s="20" t="s">
        <v>67</v>
      </c>
      <c r="D21" s="20"/>
      <c r="E21" s="20"/>
      <c r="F21" s="20"/>
      <c r="G21" s="20"/>
      <c r="H21" s="20"/>
      <c r="I21" s="20"/>
      <c r="J21" s="20"/>
      <c r="K21" s="20"/>
    </row>
    <row r="22" ht="30" customHeight="1" spans="1:11">
      <c r="A22" s="6"/>
      <c r="B22" s="16" t="s">
        <v>130</v>
      </c>
      <c r="C22" s="20" t="s">
        <v>67</v>
      </c>
      <c r="D22" s="20"/>
      <c r="E22" s="20"/>
      <c r="F22" s="20"/>
      <c r="G22" s="20"/>
      <c r="H22" s="20"/>
      <c r="I22" s="20"/>
      <c r="J22" s="20"/>
      <c r="K22" s="20"/>
    </row>
    <row r="23" ht="30" customHeight="1" spans="1:11">
      <c r="A23" s="6"/>
      <c r="B23" s="16" t="s">
        <v>131</v>
      </c>
      <c r="C23" s="20" t="s">
        <v>67</v>
      </c>
      <c r="D23" s="20"/>
      <c r="E23" s="20"/>
      <c r="F23" s="20"/>
      <c r="G23" s="20"/>
      <c r="H23" s="20"/>
      <c r="I23" s="20"/>
      <c r="J23" s="20"/>
      <c r="K23" s="20"/>
    </row>
  </sheetData>
  <mergeCells count="44">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C20:K20"/>
    <mergeCell ref="C21:K21"/>
    <mergeCell ref="C22:K22"/>
    <mergeCell ref="C23:K23"/>
    <mergeCell ref="A13:A19"/>
    <mergeCell ref="A20:A23"/>
    <mergeCell ref="B14:B17"/>
    <mergeCell ref="C6:C7"/>
    <mergeCell ref="A4:B10"/>
  </mergeCells>
  <pageMargins left="0.94" right="0.16" top="0.55" bottom="1" header="0.24" footer="0.67"/>
  <pageSetup paperSize="1" scale="65" orientation="portrait" horizontalDpi="3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1"/>
  <sheetViews>
    <sheetView zoomScale="85" zoomScaleNormal="85" topLeftCell="A14" workbookViewId="0">
      <selection activeCell="P18" sqref="P18"/>
    </sheetView>
  </sheetViews>
  <sheetFormatPr defaultColWidth="8.375" defaultRowHeight="12.55" customHeight="1"/>
  <cols>
    <col min="1" max="1" width="6" style="1" customWidth="1"/>
    <col min="2" max="2" width="13.125" style="2" customWidth="1"/>
    <col min="3" max="3" width="21.5" style="2" customWidth="1"/>
    <col min="4" max="4" width="12.25" style="2" customWidth="1"/>
    <col min="5" max="5" width="14.125" style="2" customWidth="1"/>
    <col min="6" max="7" width="15.875" style="2" customWidth="1"/>
    <col min="8" max="9" width="13.875" style="2" customWidth="1"/>
    <col min="10" max="10" width="13.625" style="2" customWidth="1"/>
    <col min="11" max="11" width="17.25" style="2" customWidth="1"/>
    <col min="12" max="16384" width="8.375" style="2"/>
  </cols>
  <sheetData>
    <row r="1" ht="33" customHeight="1" spans="1:24">
      <c r="A1" s="3" t="s">
        <v>11</v>
      </c>
      <c r="B1" s="3"/>
      <c r="C1" s="3"/>
      <c r="D1" s="3"/>
      <c r="E1" s="3"/>
      <c r="F1" s="3"/>
      <c r="G1" s="3"/>
      <c r="H1" s="3"/>
      <c r="I1" s="3"/>
      <c r="J1" s="3"/>
      <c r="K1" s="3"/>
      <c r="L1" s="21"/>
      <c r="M1" s="21"/>
      <c r="N1" s="21"/>
      <c r="O1" s="21"/>
      <c r="P1" s="21"/>
      <c r="Q1" s="21"/>
      <c r="R1" s="21"/>
      <c r="S1" s="21"/>
      <c r="T1" s="21"/>
      <c r="U1" s="21"/>
      <c r="V1" s="21"/>
      <c r="W1" s="21"/>
      <c r="X1" s="21"/>
    </row>
    <row r="2" ht="21.95" customHeight="1" spans="1:24">
      <c r="A2" s="4" t="s">
        <v>12</v>
      </c>
      <c r="B2" s="4"/>
      <c r="C2" s="5" t="s">
        <v>356</v>
      </c>
      <c r="D2" s="5"/>
      <c r="E2" s="5"/>
      <c r="F2" s="4" t="s">
        <v>14</v>
      </c>
      <c r="G2" s="4" t="s">
        <v>357</v>
      </c>
      <c r="H2" s="4"/>
      <c r="I2" s="4"/>
      <c r="J2" s="4"/>
      <c r="K2" s="4"/>
      <c r="L2" s="22"/>
      <c r="M2" s="22"/>
      <c r="N2" s="22"/>
      <c r="O2" s="22"/>
      <c r="P2" s="22"/>
      <c r="Q2" s="22"/>
      <c r="R2" s="22"/>
      <c r="S2" s="22"/>
      <c r="T2" s="21"/>
      <c r="U2" s="21"/>
      <c r="V2" s="21"/>
      <c r="W2" s="21"/>
      <c r="X2" s="21"/>
    </row>
    <row r="3" ht="21.95" customHeight="1" spans="1:24">
      <c r="A3" s="4" t="s">
        <v>16</v>
      </c>
      <c r="B3" s="4"/>
      <c r="C3" s="4" t="s">
        <v>17</v>
      </c>
      <c r="D3" s="4"/>
      <c r="E3" s="4"/>
      <c r="F3" s="4" t="s">
        <v>18</v>
      </c>
      <c r="G3" s="4" t="s">
        <v>19</v>
      </c>
      <c r="H3" s="4"/>
      <c r="I3" s="4"/>
      <c r="J3" s="4"/>
      <c r="K3" s="4"/>
      <c r="L3" s="22"/>
      <c r="M3" s="22"/>
      <c r="N3" s="22"/>
      <c r="O3" s="22"/>
      <c r="P3" s="22"/>
      <c r="Q3" s="22"/>
      <c r="R3" s="22"/>
      <c r="S3" s="22"/>
      <c r="T3" s="21"/>
      <c r="U3" s="21"/>
      <c r="V3" s="21"/>
      <c r="W3" s="21"/>
      <c r="X3" s="21"/>
    </row>
    <row r="4" ht="21.95" customHeight="1" spans="1:24">
      <c r="A4" s="6" t="s">
        <v>20</v>
      </c>
      <c r="B4" s="6"/>
      <c r="C4" s="7" t="s">
        <v>21</v>
      </c>
      <c r="D4" s="7"/>
      <c r="E4" s="7" t="s">
        <v>22</v>
      </c>
      <c r="F4" s="7"/>
      <c r="G4" s="7" t="s">
        <v>23</v>
      </c>
      <c r="H4" s="7" t="s">
        <v>24</v>
      </c>
      <c r="I4" s="7" t="s">
        <v>25</v>
      </c>
      <c r="J4" s="7" t="s">
        <v>26</v>
      </c>
      <c r="K4" s="7"/>
      <c r="L4" s="22"/>
      <c r="M4" s="22"/>
      <c r="N4" s="22"/>
      <c r="O4" s="22"/>
      <c r="P4" s="22"/>
      <c r="Q4" s="22"/>
      <c r="R4" s="22"/>
      <c r="S4" s="22"/>
      <c r="T4" s="21"/>
      <c r="U4" s="21"/>
      <c r="V4" s="21"/>
      <c r="W4" s="21"/>
      <c r="X4" s="21"/>
    </row>
    <row r="5" ht="21.95" customHeight="1" spans="1:11">
      <c r="A5" s="6"/>
      <c r="B5" s="6"/>
      <c r="C5" s="8" t="s">
        <v>27</v>
      </c>
      <c r="D5" s="8"/>
      <c r="E5" s="4">
        <f t="shared" ref="E5:I5" si="0">E6+E7+E8+E9+E10</f>
        <v>10023</v>
      </c>
      <c r="F5" s="4"/>
      <c r="G5" s="4">
        <f t="shared" si="0"/>
        <v>0</v>
      </c>
      <c r="H5" s="6">
        <f t="shared" si="0"/>
        <v>10023</v>
      </c>
      <c r="I5" s="6">
        <f t="shared" si="0"/>
        <v>7006.34</v>
      </c>
      <c r="J5" s="20">
        <f>I5/H5</f>
        <v>0.699026239648808</v>
      </c>
      <c r="K5" s="20"/>
    </row>
    <row r="6" ht="21.95" customHeight="1" spans="1:11">
      <c r="A6" s="6"/>
      <c r="B6" s="6"/>
      <c r="C6" s="9" t="s">
        <v>28</v>
      </c>
      <c r="D6" s="10" t="s">
        <v>29</v>
      </c>
      <c r="E6" s="4" t="s">
        <v>30</v>
      </c>
      <c r="F6" s="4"/>
      <c r="G6" s="4" t="s">
        <v>30</v>
      </c>
      <c r="H6" s="6" t="s">
        <v>30</v>
      </c>
      <c r="I6" s="6" t="s">
        <v>30</v>
      </c>
      <c r="J6" s="4" t="s">
        <v>31</v>
      </c>
      <c r="K6" s="4"/>
    </row>
    <row r="7" ht="21.95" customHeight="1" spans="1:11">
      <c r="A7" s="6"/>
      <c r="B7" s="6"/>
      <c r="C7" s="9"/>
      <c r="D7" s="10" t="s">
        <v>32</v>
      </c>
      <c r="E7" s="4" t="s">
        <v>358</v>
      </c>
      <c r="F7" s="4"/>
      <c r="G7" s="4" t="s">
        <v>30</v>
      </c>
      <c r="H7" s="6" t="s">
        <v>358</v>
      </c>
      <c r="I7" s="6" t="s">
        <v>359</v>
      </c>
      <c r="J7" s="4" t="s">
        <v>360</v>
      </c>
      <c r="K7" s="4"/>
    </row>
    <row r="8" ht="21.95" customHeight="1" spans="1:11">
      <c r="A8" s="6"/>
      <c r="B8" s="6"/>
      <c r="C8" s="4" t="s">
        <v>38</v>
      </c>
      <c r="D8" s="11" t="s">
        <v>39</v>
      </c>
      <c r="E8" s="4" t="s">
        <v>30</v>
      </c>
      <c r="F8" s="4"/>
      <c r="G8" s="4" t="s">
        <v>30</v>
      </c>
      <c r="H8" s="6" t="s">
        <v>30</v>
      </c>
      <c r="I8" s="6" t="s">
        <v>30</v>
      </c>
      <c r="J8" s="4" t="s">
        <v>31</v>
      </c>
      <c r="K8" s="4"/>
    </row>
    <row r="9" ht="21.95" customHeight="1" spans="1:11">
      <c r="A9" s="6"/>
      <c r="B9" s="6"/>
      <c r="C9" s="4" t="s">
        <v>40</v>
      </c>
      <c r="D9" s="11" t="s">
        <v>39</v>
      </c>
      <c r="E9" s="4" t="s">
        <v>30</v>
      </c>
      <c r="F9" s="4"/>
      <c r="G9" s="4" t="s">
        <v>30</v>
      </c>
      <c r="H9" s="6" t="s">
        <v>30</v>
      </c>
      <c r="I9" s="6" t="s">
        <v>30</v>
      </c>
      <c r="J9" s="4" t="s">
        <v>31</v>
      </c>
      <c r="K9" s="4"/>
    </row>
    <row r="10" ht="21.95" customHeight="1" spans="1:11">
      <c r="A10" s="6"/>
      <c r="B10" s="6"/>
      <c r="C10" s="9" t="s">
        <v>41</v>
      </c>
      <c r="D10" s="11" t="s">
        <v>39</v>
      </c>
      <c r="E10" s="4" t="s">
        <v>30</v>
      </c>
      <c r="F10" s="4"/>
      <c r="G10" s="4" t="s">
        <v>30</v>
      </c>
      <c r="H10" s="6" t="s">
        <v>30</v>
      </c>
      <c r="I10" s="6" t="s">
        <v>30</v>
      </c>
      <c r="J10" s="4" t="s">
        <v>31</v>
      </c>
      <c r="K10" s="4"/>
    </row>
    <row r="11" ht="27.95" customHeight="1" spans="1:24">
      <c r="A11" s="4" t="s">
        <v>42</v>
      </c>
      <c r="B11" s="4"/>
      <c r="C11" s="9" t="s">
        <v>361</v>
      </c>
      <c r="D11" s="9"/>
      <c r="E11" s="9"/>
      <c r="F11" s="9"/>
      <c r="G11" s="9"/>
      <c r="H11" s="9"/>
      <c r="I11" s="9"/>
      <c r="J11" s="9"/>
      <c r="K11" s="9"/>
      <c r="L11" s="21"/>
      <c r="M11" s="21"/>
      <c r="N11" s="21"/>
      <c r="O11" s="21"/>
      <c r="P11" s="21"/>
      <c r="Q11" s="21"/>
      <c r="R11" s="21"/>
      <c r="S11" s="21"/>
      <c r="T11" s="21"/>
      <c r="U11" s="21"/>
      <c r="V11" s="21"/>
      <c r="W11" s="21"/>
      <c r="X11" s="21"/>
    </row>
    <row r="12" ht="27.95" customHeight="1" spans="1:24">
      <c r="A12" s="12" t="s">
        <v>44</v>
      </c>
      <c r="B12" s="12"/>
      <c r="C12" s="12"/>
      <c r="D12" s="13">
        <v>93.99</v>
      </c>
      <c r="E12" s="13"/>
      <c r="F12" s="14" t="s">
        <v>45</v>
      </c>
      <c r="G12" s="15">
        <f>IF(J5*10&gt;10,10,J5*10)</f>
        <v>6.99026239648808</v>
      </c>
      <c r="H12" s="15"/>
      <c r="I12" s="15"/>
      <c r="J12" s="15"/>
      <c r="K12" s="15"/>
      <c r="L12" s="21"/>
      <c r="M12" s="21"/>
      <c r="N12" s="21"/>
      <c r="O12" s="21"/>
      <c r="P12" s="21"/>
      <c r="Q12" s="21"/>
      <c r="R12" s="21"/>
      <c r="S12" s="21"/>
      <c r="T12" s="21"/>
      <c r="U12" s="21"/>
      <c r="V12" s="21"/>
      <c r="W12" s="21"/>
      <c r="X12" s="21"/>
    </row>
    <row r="13" ht="27" spans="1:11">
      <c r="A13" s="16" t="s">
        <v>46</v>
      </c>
      <c r="B13" s="7" t="s">
        <v>47</v>
      </c>
      <c r="C13" s="7" t="s">
        <v>48</v>
      </c>
      <c r="D13" s="7" t="s">
        <v>49</v>
      </c>
      <c r="E13" s="7"/>
      <c r="F13" s="7" t="s">
        <v>50</v>
      </c>
      <c r="G13" s="7" t="s">
        <v>51</v>
      </c>
      <c r="H13" s="7" t="s">
        <v>52</v>
      </c>
      <c r="I13" s="7" t="s">
        <v>53</v>
      </c>
      <c r="J13" s="7" t="s">
        <v>54</v>
      </c>
      <c r="K13" s="7" t="s">
        <v>55</v>
      </c>
    </row>
    <row r="14" ht="94.5" spans="1:11">
      <c r="A14" s="16"/>
      <c r="B14" s="16" t="s">
        <v>56</v>
      </c>
      <c r="C14" s="16" t="s">
        <v>57</v>
      </c>
      <c r="D14" s="17" t="s">
        <v>362</v>
      </c>
      <c r="E14" s="17"/>
      <c r="F14" s="16" t="s">
        <v>363</v>
      </c>
      <c r="G14" s="16" t="s">
        <v>60</v>
      </c>
      <c r="H14" s="16" t="s">
        <v>364</v>
      </c>
      <c r="I14" s="6" t="s">
        <v>60</v>
      </c>
      <c r="J14" s="23" t="s">
        <v>365</v>
      </c>
      <c r="K14" s="23" t="s">
        <v>67</v>
      </c>
    </row>
    <row r="15" ht="202.5" spans="1:11">
      <c r="A15" s="16"/>
      <c r="B15" s="16"/>
      <c r="C15" s="16"/>
      <c r="D15" s="17" t="s">
        <v>366</v>
      </c>
      <c r="E15" s="17"/>
      <c r="F15" s="16" t="s">
        <v>367</v>
      </c>
      <c r="G15" s="16" t="s">
        <v>60</v>
      </c>
      <c r="H15" s="16" t="s">
        <v>368</v>
      </c>
      <c r="I15" s="6" t="s">
        <v>60</v>
      </c>
      <c r="J15" s="23" t="s">
        <v>369</v>
      </c>
      <c r="K15" s="23" t="s">
        <v>67</v>
      </c>
    </row>
    <row r="16" ht="189" spans="1:11">
      <c r="A16" s="16"/>
      <c r="B16" s="16"/>
      <c r="C16" s="16"/>
      <c r="D16" s="17" t="s">
        <v>370</v>
      </c>
      <c r="E16" s="17"/>
      <c r="F16" s="16" t="s">
        <v>371</v>
      </c>
      <c r="G16" s="16" t="s">
        <v>60</v>
      </c>
      <c r="H16" s="16" t="s">
        <v>169</v>
      </c>
      <c r="I16" s="6" t="s">
        <v>60</v>
      </c>
      <c r="J16" s="23" t="s">
        <v>372</v>
      </c>
      <c r="K16" s="23" t="s">
        <v>67</v>
      </c>
    </row>
    <row r="17" ht="81" spans="1:11">
      <c r="A17" s="16"/>
      <c r="B17" s="16"/>
      <c r="C17" s="16"/>
      <c r="D17" s="17" t="s">
        <v>373</v>
      </c>
      <c r="E17" s="17"/>
      <c r="F17" s="16" t="s">
        <v>374</v>
      </c>
      <c r="G17" s="16" t="s">
        <v>60</v>
      </c>
      <c r="H17" s="16" t="s">
        <v>375</v>
      </c>
      <c r="I17" s="6" t="s">
        <v>60</v>
      </c>
      <c r="J17" s="23" t="s">
        <v>376</v>
      </c>
      <c r="K17" s="23" t="s">
        <v>67</v>
      </c>
    </row>
    <row r="18" ht="81" spans="1:11">
      <c r="A18" s="16"/>
      <c r="B18" s="16"/>
      <c r="C18" s="16"/>
      <c r="D18" s="17" t="s">
        <v>377</v>
      </c>
      <c r="E18" s="17"/>
      <c r="F18" s="16" t="s">
        <v>378</v>
      </c>
      <c r="G18" s="16" t="s">
        <v>60</v>
      </c>
      <c r="H18" s="16" t="s">
        <v>379</v>
      </c>
      <c r="I18" s="6" t="s">
        <v>60</v>
      </c>
      <c r="J18" s="23" t="s">
        <v>380</v>
      </c>
      <c r="K18" s="23" t="s">
        <v>67</v>
      </c>
    </row>
    <row r="19" ht="121.5" spans="1:11">
      <c r="A19" s="16"/>
      <c r="B19" s="16"/>
      <c r="C19" s="16" t="s">
        <v>83</v>
      </c>
      <c r="D19" s="17" t="s">
        <v>317</v>
      </c>
      <c r="E19" s="17"/>
      <c r="F19" s="18" t="s">
        <v>85</v>
      </c>
      <c r="G19" s="18" t="s">
        <v>86</v>
      </c>
      <c r="H19" s="18" t="s">
        <v>160</v>
      </c>
      <c r="I19" s="6" t="s">
        <v>86</v>
      </c>
      <c r="J19" s="23" t="s">
        <v>381</v>
      </c>
      <c r="K19" s="23" t="s">
        <v>67</v>
      </c>
    </row>
    <row r="20" ht="54" spans="1:11">
      <c r="A20" s="16"/>
      <c r="B20" s="16"/>
      <c r="C20" s="16" t="s">
        <v>90</v>
      </c>
      <c r="D20" s="17" t="s">
        <v>382</v>
      </c>
      <c r="E20" s="17"/>
      <c r="F20" s="18" t="s">
        <v>383</v>
      </c>
      <c r="G20" s="18" t="s">
        <v>86</v>
      </c>
      <c r="H20" s="18" t="s">
        <v>61</v>
      </c>
      <c r="I20" s="6" t="s">
        <v>384</v>
      </c>
      <c r="J20" s="23" t="s">
        <v>385</v>
      </c>
      <c r="K20" s="23" t="s">
        <v>385</v>
      </c>
    </row>
    <row r="21" ht="40.5" spans="1:11">
      <c r="A21" s="16"/>
      <c r="B21" s="16"/>
      <c r="C21" s="16" t="s">
        <v>96</v>
      </c>
      <c r="D21" s="17" t="s">
        <v>386</v>
      </c>
      <c r="E21" s="17"/>
      <c r="F21" s="18" t="s">
        <v>387</v>
      </c>
      <c r="G21" s="18" t="s">
        <v>173</v>
      </c>
      <c r="H21" s="18" t="s">
        <v>388</v>
      </c>
      <c r="I21" s="6" t="s">
        <v>173</v>
      </c>
      <c r="J21" s="23" t="s">
        <v>389</v>
      </c>
      <c r="K21" s="23" t="s">
        <v>67</v>
      </c>
    </row>
    <row r="22" ht="54" spans="1:11">
      <c r="A22" s="16"/>
      <c r="B22" s="16"/>
      <c r="C22" s="16"/>
      <c r="D22" s="17" t="s">
        <v>390</v>
      </c>
      <c r="E22" s="17"/>
      <c r="F22" s="16" t="s">
        <v>391</v>
      </c>
      <c r="G22" s="16" t="s">
        <v>173</v>
      </c>
      <c r="H22" s="16" t="s">
        <v>392</v>
      </c>
      <c r="I22" s="6" t="s">
        <v>173</v>
      </c>
      <c r="J22" s="23" t="s">
        <v>393</v>
      </c>
      <c r="K22" s="23" t="s">
        <v>67</v>
      </c>
    </row>
    <row r="23" ht="40.5" spans="1:11">
      <c r="A23" s="16"/>
      <c r="B23" s="16"/>
      <c r="C23" s="16"/>
      <c r="D23" s="17" t="s">
        <v>394</v>
      </c>
      <c r="E23" s="17"/>
      <c r="F23" s="16" t="s">
        <v>395</v>
      </c>
      <c r="G23" s="16" t="s">
        <v>173</v>
      </c>
      <c r="H23" s="16" t="s">
        <v>396</v>
      </c>
      <c r="I23" s="6" t="s">
        <v>173</v>
      </c>
      <c r="J23" s="23" t="s">
        <v>397</v>
      </c>
      <c r="K23" s="23" t="s">
        <v>67</v>
      </c>
    </row>
    <row r="24" ht="54" spans="1:11">
      <c r="A24" s="16"/>
      <c r="B24" s="16"/>
      <c r="C24" s="16"/>
      <c r="D24" s="17" t="s">
        <v>398</v>
      </c>
      <c r="E24" s="17"/>
      <c r="F24" s="16" t="s">
        <v>399</v>
      </c>
      <c r="G24" s="16" t="s">
        <v>173</v>
      </c>
      <c r="H24" s="16" t="s">
        <v>400</v>
      </c>
      <c r="I24" s="6" t="s">
        <v>173</v>
      </c>
      <c r="J24" s="23" t="s">
        <v>401</v>
      </c>
      <c r="K24" s="23" t="s">
        <v>67</v>
      </c>
    </row>
    <row r="25" ht="54" spans="1:11">
      <c r="A25" s="16"/>
      <c r="B25" s="16"/>
      <c r="C25" s="16"/>
      <c r="D25" s="17" t="s">
        <v>402</v>
      </c>
      <c r="E25" s="17"/>
      <c r="F25" s="16" t="s">
        <v>403</v>
      </c>
      <c r="G25" s="16" t="s">
        <v>173</v>
      </c>
      <c r="H25" s="16" t="s">
        <v>404</v>
      </c>
      <c r="I25" s="6" t="s">
        <v>173</v>
      </c>
      <c r="J25" s="23" t="s">
        <v>405</v>
      </c>
      <c r="K25" s="23" t="s">
        <v>67</v>
      </c>
    </row>
    <row r="26" ht="270" spans="1:11">
      <c r="A26" s="16"/>
      <c r="B26" s="16" t="s">
        <v>114</v>
      </c>
      <c r="C26" s="16" t="s">
        <v>115</v>
      </c>
      <c r="D26" s="17" t="s">
        <v>406</v>
      </c>
      <c r="E26" s="17"/>
      <c r="F26" s="16" t="s">
        <v>324</v>
      </c>
      <c r="G26" s="16" t="s">
        <v>75</v>
      </c>
      <c r="H26" s="16" t="s">
        <v>61</v>
      </c>
      <c r="I26" s="6" t="s">
        <v>75</v>
      </c>
      <c r="J26" s="23" t="s">
        <v>407</v>
      </c>
      <c r="K26" s="23" t="s">
        <v>67</v>
      </c>
    </row>
    <row r="27" ht="54" spans="1:11">
      <c r="A27" s="16"/>
      <c r="B27" s="16" t="s">
        <v>120</v>
      </c>
      <c r="C27" s="16" t="s">
        <v>121</v>
      </c>
      <c r="D27" s="17" t="s">
        <v>408</v>
      </c>
      <c r="E27" s="17"/>
      <c r="F27" s="16" t="s">
        <v>123</v>
      </c>
      <c r="G27" s="16" t="s">
        <v>86</v>
      </c>
      <c r="H27" s="16" t="s">
        <v>160</v>
      </c>
      <c r="I27" s="6" t="s">
        <v>86</v>
      </c>
      <c r="J27" s="23" t="s">
        <v>409</v>
      </c>
      <c r="K27" s="23" t="s">
        <v>67</v>
      </c>
    </row>
    <row r="28" ht="30" customHeight="1" spans="1:11">
      <c r="A28" s="6" t="s">
        <v>126</v>
      </c>
      <c r="B28" s="16" t="s">
        <v>127</v>
      </c>
      <c r="C28" s="20" t="s">
        <v>410</v>
      </c>
      <c r="D28" s="20"/>
      <c r="E28" s="20"/>
      <c r="F28" s="20"/>
      <c r="G28" s="20"/>
      <c r="H28" s="20"/>
      <c r="I28" s="20"/>
      <c r="J28" s="20"/>
      <c r="K28" s="20"/>
    </row>
    <row r="29" ht="30" customHeight="1" spans="1:11">
      <c r="A29" s="6"/>
      <c r="B29" s="16" t="s">
        <v>129</v>
      </c>
      <c r="C29" s="20" t="s">
        <v>67</v>
      </c>
      <c r="D29" s="20"/>
      <c r="E29" s="20"/>
      <c r="F29" s="20"/>
      <c r="G29" s="20"/>
      <c r="H29" s="20"/>
      <c r="I29" s="20"/>
      <c r="J29" s="20"/>
      <c r="K29" s="20"/>
    </row>
    <row r="30" ht="30" customHeight="1" spans="1:11">
      <c r="A30" s="6"/>
      <c r="B30" s="16" t="s">
        <v>130</v>
      </c>
      <c r="C30" s="20" t="s">
        <v>67</v>
      </c>
      <c r="D30" s="20"/>
      <c r="E30" s="20"/>
      <c r="F30" s="20"/>
      <c r="G30" s="20"/>
      <c r="H30" s="20"/>
      <c r="I30" s="20"/>
      <c r="J30" s="20"/>
      <c r="K30" s="20"/>
    </row>
    <row r="31" ht="30" customHeight="1" spans="1:11">
      <c r="A31" s="6"/>
      <c r="B31" s="16" t="s">
        <v>131</v>
      </c>
      <c r="C31" s="20" t="s">
        <v>67</v>
      </c>
      <c r="D31" s="20"/>
      <c r="E31" s="20"/>
      <c r="F31" s="20"/>
      <c r="G31" s="20"/>
      <c r="H31" s="20"/>
      <c r="I31" s="20"/>
      <c r="J31" s="20"/>
      <c r="K31" s="20"/>
    </row>
  </sheetData>
  <mergeCells count="54">
    <mergeCell ref="A1:K1"/>
    <mergeCell ref="A2:B2"/>
    <mergeCell ref="C2:E2"/>
    <mergeCell ref="G2:K2"/>
    <mergeCell ref="A3:B3"/>
    <mergeCell ref="C3:E3"/>
    <mergeCell ref="G3:K3"/>
    <mergeCell ref="C4:D4"/>
    <mergeCell ref="E4:F4"/>
    <mergeCell ref="J4:K4"/>
    <mergeCell ref="C5:D5"/>
    <mergeCell ref="E5:F5"/>
    <mergeCell ref="J5:K5"/>
    <mergeCell ref="E6:F6"/>
    <mergeCell ref="J6:K6"/>
    <mergeCell ref="E7:F7"/>
    <mergeCell ref="J7:K7"/>
    <mergeCell ref="E8:F8"/>
    <mergeCell ref="J8:K8"/>
    <mergeCell ref="E9:F9"/>
    <mergeCell ref="J9:K9"/>
    <mergeCell ref="E10:F10"/>
    <mergeCell ref="J10:K10"/>
    <mergeCell ref="A11:B11"/>
    <mergeCell ref="C11:K11"/>
    <mergeCell ref="A12:C12"/>
    <mergeCell ref="D12:E12"/>
    <mergeCell ref="G12:K12"/>
    <mergeCell ref="D13:E13"/>
    <mergeCell ref="D14:E14"/>
    <mergeCell ref="D15:E15"/>
    <mergeCell ref="D16:E16"/>
    <mergeCell ref="D17:E17"/>
    <mergeCell ref="D18:E18"/>
    <mergeCell ref="D19:E19"/>
    <mergeCell ref="D20:E20"/>
    <mergeCell ref="D21:E21"/>
    <mergeCell ref="D22:E22"/>
    <mergeCell ref="D23:E23"/>
    <mergeCell ref="D24:E24"/>
    <mergeCell ref="D25:E25"/>
    <mergeCell ref="D26:E26"/>
    <mergeCell ref="D27:E27"/>
    <mergeCell ref="C28:K28"/>
    <mergeCell ref="C29:K29"/>
    <mergeCell ref="C30:K30"/>
    <mergeCell ref="C31:K31"/>
    <mergeCell ref="A13:A27"/>
    <mergeCell ref="A28:A31"/>
    <mergeCell ref="B14:B25"/>
    <mergeCell ref="C6:C7"/>
    <mergeCell ref="C14:C18"/>
    <mergeCell ref="C21:C25"/>
    <mergeCell ref="A4:B10"/>
  </mergeCells>
  <pageMargins left="0.94" right="0.16" top="0.55" bottom="1" header="0.24" footer="0.67"/>
  <pageSetup paperSize="1" scale="65"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11</vt:i4>
      </vt:variant>
    </vt:vector>
  </HeadingPairs>
  <TitlesOfParts>
    <vt:vector size="11" baseType="lpstr">
      <vt:lpstr>目录</vt:lpstr>
      <vt:lpstr>表1 对外合作与行业产业宣传项目自评表</vt:lpstr>
      <vt:lpstr>表2 农业生产发展专项资金(农产品质量安全监管与体系建设)</vt:lpstr>
      <vt:lpstr>表3 中央农业生产专项资金-头雁项目</vt:lpstr>
      <vt:lpstr>表4 高素质农民培育</vt:lpstr>
      <vt:lpstr>表5 直属国有困难企业补助</vt:lpstr>
      <vt:lpstr>表6 农业生产发展专项资金(粮食生产激励资金-补助市县)自评表</vt:lpstr>
      <vt:lpstr>表7 2023年自治区财政大豆玉米带状复合种植补贴资金自评表</vt:lpstr>
      <vt:lpstr>表8 支持牛羊产业发展若干政策措施-补助市县</vt:lpstr>
      <vt:lpstr>表9 2023年农业增产增收攻坚行动项目补助资金自评表</vt:lpstr>
      <vt:lpstr>表10 2023年秋粮“一喷多促”和水稻重大病虫害统防统治补助</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鹏</cp:lastModifiedBy>
  <dcterms:created xsi:type="dcterms:W3CDTF">2024-10-12T07:37:00Z</dcterms:created>
  <dcterms:modified xsi:type="dcterms:W3CDTF">2025-04-29T01:19:10Z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044C4B9B16F8456A9E516C02E9B6AEE9_13</vt:lpwstr>
  </property>
  <property fmtid="{D5CDD505-2E9C-101B-9397-08002B2CF9AE}" pid="3" name="KSOProductBuildVer">
    <vt:lpwstr>2052-12.1.0.20784</vt:lpwstr>
  </property>
  <property fmtid="{D5CDD505-2E9C-101B-9397-08002B2CF9AE}" pid="4" name="KSOReadingLayout">
    <vt:bool>true</vt:bool>
  </property>
</Properties>
</file>