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实施管理及检查考评" sheetId="2" r:id="rId1"/>
    <sheet name="行政事业管理与运行保障"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<sst xmlns="http://schemas.openxmlformats.org/spreadsheetml/2006/main" count="419" uniqueCount="210">
  <si>
    <t>2023年度预算项目绩效自评表</t>
  </si>
  <si>
    <t>项目名称</t>
  </si>
  <si>
    <t>项目实施管理及检查考评</t>
  </si>
  <si>
    <t>项目编码</t>
  </si>
  <si>
    <t>450000210250196584931</t>
  </si>
  <si>
    <t>项目实施单位</t>
  </si>
  <si>
    <t>501026-广西壮族自治区畜牧站</t>
  </si>
  <si>
    <t>主管部门</t>
  </si>
  <si>
    <t>501-广西壮族自治区农业农村厅</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</si>
  <si>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</si>
  <si>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</si>
  <si>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</si>
  <si>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</si>
  <si>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</si>
  <si>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</si>
  <si>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</si>
  <si>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</si>
  <si>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</si>
  <si>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</si>
  <si>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</si>
  <si>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</si>
  <si>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</si>
  <si>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189.0</t>
  </si>
  <si>
    <t>10.0</t>
  </si>
  <si>
    <t>199.0</t>
  </si>
  <si>
    <t>196.8322</t>
  </si>
  <si>
    <t>98.91</t>
  </si>
  <si>
    <t>政府性基金</t>
  </si>
  <si>
    <t xml:space="preserve"> ——</t>
  </si>
  <si>
    <t xml:space="preserve">  国有资本经营预算</t>
  </si>
  <si>
    <t xml:space="preserve">      其他资金</t>
  </si>
  <si>
    <t>年度绩效目标</t>
  </si>
  <si>
    <t>1.全区组织创建国家级畜禽养殖标准化示范场6个；2.制(修)订广西畜牧业地方标准10项。3.完成“三品一标”农产品风险抽检以及证后管理抽检产品不少于45个；4.通过项目的实施，一是巩固强化“十三五”期间畜禽粪污资源化利用成果；二是学习外省先进经验，拓展畜禽粪污资源化利用路径；三是为畜禽粪污还田利用安全性提供数据支撑；四是培养广西生态养殖和粪污资源化利用人才，强化技术指导和服务能力建设。完成畜禽粪污资源化利用整县推进项目的验收8个。5. 开展“广西水牛乳”地理标志证明商标申报工作，组织收集、挖掘、提炼和整理、编写广西水牛乳地理标志证明商标重要材料5份，申报广西水牛乳地理标志证明商标注册登记可行性调研报告1份，广西水牛乳地理标志产品检测报告2份，为建立广西水牛乳高端品牌体系框架，打造区域公用品牌，初步形成“广西水牛乳”品牌保护工作奠定基础。</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</si>
  <si>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</si>
  <si>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</si>
  <si>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</si>
  <si>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</si>
  <si>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</si>
  <si>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</si>
  <si>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</si>
  <si>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</si>
  <si>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</si>
  <si>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</si>
  <si>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</si>
  <si>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</si>
  <si>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</si>
  <si>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</si>
  <si>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制（修）订畜牧业广西地方标准数量</t>
  </si>
  <si>
    <t>≥10项</t>
  </si>
  <si>
    <t>3</t>
  </si>
  <si>
    <t>10</t>
  </si>
  <si>
    <t>已完成10项广西畜牧业地方标准技术审查</t>
  </si>
  <si>
    <t/>
  </si>
  <si>
    <t>“三品一标”农产品风险监测及证后管理抽检样品数量</t>
  </si>
  <si>
    <t>≥45个</t>
  </si>
  <si>
    <t>45</t>
  </si>
  <si>
    <t>已完成抽检数45个</t>
  </si>
  <si>
    <t>新增国家级畜禽标准化示范场个数</t>
  </si>
  <si>
    <t>≥6个</t>
  </si>
  <si>
    <t>2</t>
  </si>
  <si>
    <t>共完成推荐26个国家级畜禽标准化示范场（17家新增，复检9个），最终审核通过新增10个国家级畜禽标准化示范场，复验通过9个国家级畜禽标准化示范场</t>
  </si>
  <si>
    <t>偏离原因：考核指标值设置参考历年平均数，与农业农村部实际核定值有差距。改进措施：进一步做好预算编制调研工作，夯实预算编制基础信息，提高预算编制和绩效考核指标设置的精准度。</t>
  </si>
  <si>
    <t>开展广西水牛乳地理标志产品检测，并形成检测报告数量</t>
  </si>
  <si>
    <t>＝2份</t>
  </si>
  <si>
    <t>完成广西百菲乳业股份有限公司和广西皇氏乳业有限公司等2份广西水牛乳地理标志产品检测，并形成检测报告2份。</t>
  </si>
  <si>
    <t>收集、挖掘、提炼、整理和编写广西水牛乳地理标志证明商标重要材料</t>
  </si>
  <si>
    <t>＝5份</t>
  </si>
  <si>
    <t>5</t>
  </si>
  <si>
    <t>已完成1.国际水牛乳产业发展现状；2.国内水牛乳产业发展势头迅猛；3.广西水牛乳产业发展的背景与环境；4.广西水牛乳产业优势突出；5.广西水牛奶标准体系初步建立等5份广西水牛乳地理标志证明商标重要材料。</t>
  </si>
  <si>
    <t>开展申报广西水牛乳地理标志证明商标注册登记可行性调研，并形成调研报告</t>
  </si>
  <si>
    <t>＝1份</t>
  </si>
  <si>
    <t>1</t>
  </si>
  <si>
    <t>已完成编写《广西水牛奶地理标志证明商标申报可行性研究分析报告》1份</t>
  </si>
  <si>
    <t>完成畜禽粪污资源化利用整县推进项目的验收个数</t>
  </si>
  <si>
    <t>＝8个</t>
  </si>
  <si>
    <t>8</t>
  </si>
  <si>
    <t>于2023年12月29日前完成了临桂、永福、宾阳、都安、北流、荔浦、合浦、横州共8个畜禽粪污资源化利用整县推进项目第三方验收工作。</t>
  </si>
  <si>
    <t>质量指标</t>
  </si>
  <si>
    <t>广西水牛乳地理标志产品检测报告合格率</t>
  </si>
  <si>
    <t>＝100%</t>
  </si>
  <si>
    <t>100</t>
  </si>
  <si>
    <t>出具的2份广西水牛乳地理标志产品检测报告均出自有检测资质的检测机构，报告符合有关检测报告标准，合格率100%。</t>
  </si>
  <si>
    <t>经费支出合规率</t>
  </si>
  <si>
    <t>4</t>
  </si>
  <si>
    <t>该项目所有经费支出审核审批程序合规，用途符合有关规定，合规率100%。</t>
  </si>
  <si>
    <t>“三品一标”农产品风险监测及证后管理抽检样品检测合格率</t>
  </si>
  <si>
    <t>≥98%</t>
  </si>
  <si>
    <t>已完成“三品一标”农产品风险监测及证后管理抽检样品检测，合格率100%。</t>
  </si>
  <si>
    <t>时效指标</t>
  </si>
  <si>
    <t>项目及时完成率</t>
  </si>
  <si>
    <t>1、广西畜禽粪污资源化利用整县推进项目第三方验收：于2023年12月29日前完成了8个畜禽粪污资源化利用整县推进项目第三方验收工作；2、2023年12月6日前完成国家级畜禽标准化规模养殖示范场认定；3、2023年12月6日前畜牧业地方标准报批稿；4、12月20日完成“三品一标”农产品风险抽检项目；5、12月30日前完成广西水牛乳地理标志证明商标申报项目内容。</t>
  </si>
  <si>
    <t>经费支出及时率</t>
  </si>
  <si>
    <t>项目支出费用196.8622万元均于2023年12月31日前支付</t>
  </si>
  <si>
    <t>收集、撰写广西水牛乳地理标志证明商标有关材料和产品检测、可行性调研完成时间</t>
  </si>
  <si>
    <t>≤365天</t>
  </si>
  <si>
    <t>36</t>
  </si>
  <si>
    <t>2023年11月24日下达追加项目经费，2023年12月30日已完成收集、撰写广西水牛乳地理标志证明商标有关材料和产品检测、可行性调研能项目内容。</t>
  </si>
  <si>
    <t>成本指标</t>
  </si>
  <si>
    <t>广西水牛乳地理标志产品检测成本</t>
  </si>
  <si>
    <t>≤1.5万元</t>
  </si>
  <si>
    <t>1.26</t>
  </si>
  <si>
    <t>中宇恒泰（北京）地理标志科技有限公司委托谱尼测试集团股份有限公司检测水牛乳产品，检测费用1.26万元</t>
  </si>
  <si>
    <t>项目支出总成本</t>
  </si>
  <si>
    <t>≤199万元</t>
  </si>
  <si>
    <t>196.8622</t>
  </si>
  <si>
    <t>项目支出费用196.8622万元，控制在预算批复范围内</t>
  </si>
  <si>
    <t>效益指标</t>
  </si>
  <si>
    <t>社会效益</t>
  </si>
  <si>
    <t>项目县畜禽粪污资源化综合利用率</t>
  </si>
  <si>
    <t>≥90%</t>
  </si>
  <si>
    <t>90</t>
  </si>
  <si>
    <t>各项目县畜牧粪污资源化综合利用率均≥90%</t>
  </si>
  <si>
    <t>广西水牛乳地理标志产品项目受益单位个数</t>
  </si>
  <si>
    <t>≥10个</t>
  </si>
  <si>
    <t>13</t>
  </si>
  <si>
    <t>无</t>
  </si>
  <si>
    <t>重大农产品质量安全事件发生率</t>
  </si>
  <si>
    <t>＝0%</t>
  </si>
  <si>
    <t>年内没有发生重大农产品质量安全事件。</t>
  </si>
  <si>
    <t>满意度指标</t>
  </si>
  <si>
    <t>服务对象满意度</t>
  </si>
  <si>
    <t>企业（农场业主）满意度</t>
  </si>
  <si>
    <t>1、验收期间共收集调查表186份，总体满意率达100%。 2、发出51份问卷收回51份，养殖企业满意度100%</t>
  </si>
  <si>
    <t>水牛乳生产企业及企业所在地农业农村部门对申报地理标志证明商标满意度</t>
  </si>
  <si>
    <t>≥95%</t>
  </si>
  <si>
    <t>15份问卷调查，满意率达100%</t>
  </si>
  <si>
    <t>畜禽规模养殖场业主满意度</t>
  </si>
  <si>
    <t>发出15份问卷，收回15份</t>
  </si>
  <si>
    <t>自评分析</t>
  </si>
  <si>
    <t>全年目标完成情况</t>
  </si>
  <si>
    <t>1.广西畜禽粪污资源化利用整县推进项目第三方验收：于2023年12月29日前完成了临桂、永福、宾阳、都安、北流、荔浦、合浦、横州共8个畜禽粪污资源化利用整县推进项目第三方验收工作。2.2023年12月6日前完成国家级畜禽标准化规模养殖示范场认定。3.2023年12月6日前畜牧业地方标准报批稿。4.12月20日完成“三品一标”农产品风险抽检项目。5.广西水牛乳地理标志证明商标申报项目：（1）开展广西水牛乳地理标志产品检测，委托具有CMA资质且在有效期内的检测公司检测，出具检测报告2份。（2）收集、挖掘、提炼、整理和编写广西水牛乳地理标志证明商标相关重要材料共5份；（3）编写完成《广西水牛奶地理标志证明商标申报可行性研究分析报告》1份，结论是推荐以广西壮族自治区畜牧站为申请人申报广西水牛奶地理标志证明商标。</t>
  </si>
  <si>
    <t>绩效目标偏离原因分析</t>
  </si>
  <si>
    <t>新增国家级畜禽标准化示范场个数考核指标值设置参考历年平均数，与农业农村部实际核定值有差距。广西水牛乳地理标志产品项目受益单位个数考核指标值设置为估算值，与实际完成值有差距。</t>
  </si>
  <si>
    <t>整改措施及建议</t>
  </si>
  <si>
    <t>进一步做好预算编制调研工作，夯实预算编制基础信息，提高预算编制和绩效考核指标设置的精准度。</t>
  </si>
  <si>
    <t>其他需说明问题</t>
  </si>
  <si>
    <t>1、广西畜禽粪污资源化利用整县推进项目第三方验收：项目验收进度安排是根据各项目县（区）人民政府向自治区农业农村厅提交验收申请的时间先后顺序有序组织实施，部分项目县因财政困难、有机肥厂用地指标受限等因素影响，导致项目资金拨付和实施进展缓慢，影响了提交验收申请的进度，给第三方验收造成一定困难。一是由于县级财政存在一定困难，导致畜禽粪污资源化利用整县推进项目资金支付进度滞后，无法按期通过项目审计，耽误验收进度；二是由于各项目县对验收内容、程序及要求了解不到位，导致验收材料不够完善，造成验收积极性不足。</t>
  </si>
  <si>
    <t>行政事业管理与运行保障</t>
  </si>
  <si>
    <t>450000210250618397170</t>
  </si>
  <si>
    <t>152.0</t>
  </si>
  <si>
    <t>-0.614</t>
  </si>
  <si>
    <t>151.386</t>
  </si>
  <si>
    <t>149.0838</t>
  </si>
  <si>
    <t>98.48</t>
  </si>
  <si>
    <t>1.完成2023年《广西畜牧兽医》杂志出版发行6期的任务2.完成办公设备采购55台(套件)3. 保障机构运转，提高工作效率。</t>
  </si>
  <si>
    <t>《广西畜牧兽医》出版发行册数</t>
  </si>
  <si>
    <t>≥30000册</t>
  </si>
  <si>
    <t>30000</t>
  </si>
  <si>
    <t>全年发行《广西畜牧兽医》杂志6期30000册</t>
  </si>
  <si>
    <t>聘请咨询专家人数</t>
  </si>
  <si>
    <t>≥3人</t>
  </si>
  <si>
    <t>7</t>
  </si>
  <si>
    <t>聘请常年法律顾问5人，内控咨询专家2人，共7人。</t>
  </si>
  <si>
    <t>常年法律顾问原计划聘请1名律师，签约律所提供签约律师5名费用在预算内。</t>
  </si>
  <si>
    <t>办公设备（软件）采购数量</t>
  </si>
  <si>
    <t>≥55台（套、件）</t>
  </si>
  <si>
    <t>61</t>
  </si>
  <si>
    <t>完成办公设备采购20台，软件采购41套。</t>
  </si>
  <si>
    <t>根据国产化需要，在预算内增加国产化软件采购数量。改进措施：做好预算编制工作，提高预算的精准度。</t>
  </si>
  <si>
    <t>档案规范化整理份数</t>
  </si>
  <si>
    <t>＝4500份</t>
  </si>
  <si>
    <t>4677</t>
  </si>
  <si>
    <t>完成文书档案规范化整理4572份，财务档案整理105份，共4677份</t>
  </si>
  <si>
    <t>设备质量合格率</t>
  </si>
  <si>
    <t>≥100%</t>
  </si>
  <si>
    <t>采购的设备质量合格率100%</t>
  </si>
  <si>
    <t>《广西畜牧兽医》出版发行合格率</t>
  </si>
  <si>
    <t>出版发行合格率100%。</t>
  </si>
  <si>
    <t>《广西畜牧兽医》出版发行时间</t>
  </si>
  <si>
    <t>365</t>
  </si>
  <si>
    <t>全年发行6期，每期都按时发行。</t>
  </si>
  <si>
    <t>办公设备（软件）采购完成时间</t>
  </si>
  <si>
    <t>7月31日前</t>
  </si>
  <si>
    <t>部分达成预期指标并具有一定效果</t>
  </si>
  <si>
    <t>7月4日完成采购20台（套、件）软件17套，12月27日采购24套。</t>
  </si>
  <si>
    <t>根据国产化需要，在预算内增加国产化软件采购数量。改进措施：继续做好预算实施管理工作，提高预算执行进度。</t>
  </si>
  <si>
    <t>档案规范化整理经费标准</t>
  </si>
  <si>
    <t>＝21.11元/份</t>
  </si>
  <si>
    <t>2.5</t>
  </si>
  <si>
    <t>20.31</t>
  </si>
  <si>
    <t>2.41</t>
  </si>
  <si>
    <t>于8月31日支出6.558145万元，同时验收整理文件2456份；于12月27日支出2.941855万元，同时验收整理文件2221份</t>
  </si>
  <si>
    <t>咨询成本</t>
  </si>
  <si>
    <t>≤9万元</t>
  </si>
  <si>
    <t>单位内控建设咨询费用4万元，常年法律顾问费3万元。</t>
  </si>
  <si>
    <t>《广西畜牧兽医》办刊补助成本</t>
  </si>
  <si>
    <t>≤18万元</t>
  </si>
  <si>
    <t>16.52</t>
  </si>
  <si>
    <t>实际支付《广西畜牧兽医》杂志办刊补助费16.52万元，其中印刷费9.15万元，审稿费7.37万元。</t>
  </si>
  <si>
    <t>办公设备采购费用</t>
  </si>
  <si>
    <t>≤10.46万元</t>
  </si>
  <si>
    <t>9.85</t>
  </si>
  <si>
    <t>办公设备采购20台（件）费用9.85万元。</t>
  </si>
  <si>
    <t>设备利用率</t>
  </si>
  <si>
    <t>15</t>
  </si>
  <si>
    <t>95</t>
  </si>
  <si>
    <t>设备利用率(≥95%)</t>
  </si>
  <si>
    <t>可持续影响</t>
  </si>
  <si>
    <t>设备使用年限</t>
  </si>
  <si>
    <t>≥6年</t>
  </si>
  <si>
    <t>6</t>
  </si>
  <si>
    <t>设备使用年限均≥6年</t>
  </si>
  <si>
    <t>办公设备使用人员满意度</t>
  </si>
  <si>
    <t>90.91</t>
  </si>
  <si>
    <t>9.57</t>
  </si>
  <si>
    <t>办公设备使用人员满意度为90.91%，按完成比例96%自评得分9.6分。</t>
  </si>
  <si>
    <t>办公设备使用人员满意度未达到绩效目标设定值，采取措施：加强沟通交流提升服务能力，提升满意度。</t>
  </si>
  <si>
    <t>1.完成2023年《广西畜牧兽医》杂志出版发行6期的任务；2.完成办公设备（软件）采购61台(套件)；3.保障机构运转，提高工作效率。</t>
  </si>
  <si>
    <t>1.根据国产化需要，在预算内增加国产化软件采购数量。2.办公设备使用人员满意度未达到绩效目标设定值。3.原计划聘请1名律师作为常年法律顾问，签约律所提供签约律师5名，费用控制在预算内。</t>
  </si>
  <si>
    <t>1.做好预算编制工作，提高预算的精准度。2.继续做好预算实施管理工作，提高预算执行进度。3.加强沟通交流提升服务能力，提升满意度。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</si>
</sst>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0"/>
      <name val="Arial"/>
      <charset val="134"/>
    </font>
    <font>
      <b/>
      <sz val="18"/>
      <name val="宋体"/>
      <charset val="134"/>
    </font>
    <font>
      <sz val="11"/>
      <name val="宋体"/>
      <charset val="134"/>
    </font>
    <font>
      <b/>
      <sz val="11"/>
      <name val="仿宋_GB2312"/>
      <charset val="134"/>
    </font>
    <font>
      <b/>
      <sz val="11"/>
      <name val="宋体"/>
      <charset val="134"/>
    </font>
    <font>
      <sz val="11"/>
      <name val="仿宋_GB2312"/>
      <charset val="134"/>
    </font>
    <font>
      <sz val="11"/>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3" borderId="18" applyNumberFormat="0" applyAlignment="0" applyProtection="0">
      <alignment vertical="center"/>
    </xf>
    <xf numFmtId="0" fontId="17" fillId="4" borderId="19" applyNumberFormat="0" applyAlignment="0" applyProtection="0">
      <alignment vertical="center"/>
    </xf>
    <xf numFmtId="0" fontId="18" fillId="4" borderId="18" applyNumberFormat="0" applyAlignment="0" applyProtection="0">
      <alignment vertical="center"/>
    </xf>
    <xf numFmtId="0" fontId="19" fillId="5" borderId="20" applyNumberFormat="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5" fillId="32" borderId="0" applyNumberFormat="0" applyBorder="0" applyAlignment="0" applyProtection="0">
      <alignment vertical="center"/>
    </xf>
  </cellStyleXfs>
  <cellXfs count="66">
    <xf numFmtId="0" fontId="0" fillId="0" borderId="0" xfId="0"/>
    <xf numFmtId="0" fontId="0" fillId="0" borderId="0" xfId="0" applyFont="1" applyAlignment="1">
      <alignment wrapText="1"/>
    </xf>
    <xf numFmtId="0" fontId="0" fillId="0" borderId="0" xfId="0" applyFont="1"/>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2" fillId="0" borderId="4" xfId="0" applyFont="1" applyFill="1" applyBorder="1" applyAlignment="1" applyProtection="1">
      <alignment horizontal="center" vertical="center" wrapText="1"/>
    </xf>
    <xf numFmtId="0" fontId="2" fillId="0" borderId="9" xfId="0" applyFont="1" applyFill="1" applyBorder="1" applyAlignment="1" applyProtection="1">
      <alignment horizontal="left" vertical="center"/>
    </xf>
    <xf numFmtId="0" fontId="2" fillId="0" borderId="4" xfId="0" applyFont="1" applyFill="1" applyBorder="1" applyAlignment="1" applyProtection="1">
      <alignment vertical="center"/>
    </xf>
    <xf numFmtId="0" fontId="2" fillId="0" borderId="10" xfId="0" applyFont="1" applyFill="1" applyBorder="1" applyAlignment="1" applyProtection="1">
      <alignment horizontal="left" vertical="center"/>
    </xf>
    <xf numFmtId="0" fontId="4" fillId="0" borderId="4" xfId="0" applyFont="1" applyFill="1" applyBorder="1" applyAlignment="1">
      <alignment horizontal="center"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4"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xf>
    <xf numFmtId="0" fontId="2" fillId="0" borderId="9" xfId="0" applyFont="1" applyFill="1" applyBorder="1" applyAlignment="1" applyProtection="1">
      <alignment horizontal="center" vertical="center" wrapText="1"/>
    </xf>
    <xf numFmtId="10" fontId="2" fillId="0" borderId="1" xfId="0" applyNumberFormat="1" applyFont="1" applyFill="1" applyBorder="1" applyAlignment="1" applyProtection="1">
      <alignment horizontal="left" vertical="center" wrapText="1"/>
    </xf>
    <xf numFmtId="10" fontId="2" fillId="0" borderId="2" xfId="0" applyNumberFormat="1" applyFont="1" applyFill="1" applyBorder="1" applyAlignment="1" applyProtection="1">
      <alignment horizontal="left" vertical="center" wrapText="1"/>
    </xf>
    <xf numFmtId="0" fontId="2" fillId="0" borderId="1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10" fontId="2" fillId="0" borderId="1" xfId="0" applyNumberFormat="1" applyFont="1" applyFill="1" applyBorder="1" applyAlignment="1" applyProtection="1">
      <alignment horizontal="left" vertical="center"/>
    </xf>
    <xf numFmtId="10" fontId="2" fillId="0" borderId="2" xfId="0" applyNumberFormat="1" applyFont="1" applyFill="1" applyBorder="1" applyAlignment="1" applyProtection="1">
      <alignment horizontal="left" vertical="center"/>
    </xf>
    <xf numFmtId="0" fontId="1" fillId="0" borderId="3" xfId="0" applyFont="1" applyBorder="1" applyAlignment="1" applyProtection="1">
      <alignment horizontal="center" vertical="center" wrapText="1"/>
    </xf>
    <xf numFmtId="0" fontId="6" fillId="0" borderId="0" xfId="0" applyFont="1" applyBorder="1" applyAlignment="1" applyProtection="1"/>
    <xf numFmtId="0" fontId="2" fillId="0" borderId="0" xfId="0" applyFont="1" applyBorder="1" applyAlignment="1" applyProtection="1">
      <alignment horizontal="center" vertical="center"/>
    </xf>
    <xf numFmtId="10" fontId="2" fillId="0" borderId="1" xfId="0" applyNumberFormat="1" applyFont="1" applyFill="1" applyBorder="1" applyAlignment="1" applyProtection="1">
      <alignment horizontal="center" vertical="center"/>
    </xf>
    <xf numFmtId="10" fontId="2" fillId="0" borderId="3" xfId="0" applyNumberFormat="1" applyFont="1" applyFill="1" applyBorder="1" applyAlignment="1" applyProtection="1">
      <alignment horizontal="center" vertical="center"/>
    </xf>
    <xf numFmtId="0" fontId="2" fillId="0" borderId="3" xfId="0" applyFont="1" applyFill="1" applyBorder="1" applyAlignment="1" applyProtection="1">
      <alignment horizontal="left" vertical="center"/>
    </xf>
    <xf numFmtId="176" fontId="2" fillId="0" borderId="3"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left" vertical="center" wrapText="1"/>
    </xf>
    <xf numFmtId="10" fontId="2" fillId="0" borderId="3" xfId="0" applyNumberFormat="1" applyFont="1" applyFill="1" applyBorder="1" applyAlignment="1" applyProtection="1">
      <alignment horizontal="left" vertical="center" wrapText="1"/>
    </xf>
    <xf numFmtId="10" fontId="2" fillId="0" borderId="3" xfId="0" applyNumberFormat="1" applyFont="1" applyFill="1" applyBorder="1" applyAlignment="1" applyProtection="1">
      <alignment horizontal="left" vertical="center"/>
    </xf>
    <xf numFmtId="0" fontId="2" fillId="0" borderId="1"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
  <sheetViews>
    <sheetView showGridLines="0" tabSelected="1" topLeftCell="A17" workbookViewId="0">
      <selection activeCell="J18" sqref="J18"/>
    </sheetView>
  </sheetViews>
  <sheetFormatPr defaultColWidth="9.56190476190476" defaultRowHeight="12.6" customHeight="1"/>
  <cols>
    <col min="1" max="1" width="6.85714285714286" style="1" customWidth="1"/>
    <col min="2" max="2" width="15" style="2" customWidth="1"/>
    <col min="3" max="3" width="24.5714285714286" style="2" customWidth="1"/>
    <col min="4" max="4" width="14" style="2" customWidth="1"/>
    <col min="5" max="5" width="16.1428571428571" style="2" customWidth="1"/>
    <col min="6" max="7" width="18.1428571428571" style="2" customWidth="1"/>
    <col min="8" max="9" width="15.8571428571429" style="2" customWidth="1"/>
    <col min="10" max="10" width="15.5619047619048" style="2" customWidth="1"/>
    <col min="11" max="11" width="19.7047619047619" style="2" customWidth="1"/>
    <col min="12" max="16384" width="9.56190476190476" style="2"/>
  </cols>
  <sheetData>
    <row r="1" ht="33" customHeight="1" spans="1:24">
      <c r="A1" s="3" t="s">
        <v>0</v>
      </c>
      <c r="B1" s="4"/>
      <c r="C1" s="4"/>
      <c r="D1" s="4"/>
      <c r="E1" s="4"/>
      <c r="F1" s="4"/>
      <c r="G1" s="4"/>
      <c r="H1" s="4"/>
      <c r="I1" s="4"/>
      <c r="J1" s="4"/>
      <c r="K1" s="53"/>
      <c r="L1" s="54"/>
      <c r="M1" s="54"/>
      <c r="N1" s="54"/>
      <c r="O1" s="54"/>
      <c r="P1" s="54"/>
      <c r="Q1" s="54"/>
      <c r="R1" s="54"/>
      <c r="S1" s="54"/>
      <c r="T1" s="54"/>
      <c r="U1" s="54"/>
      <c r="V1" s="54"/>
      <c r="W1" s="54"/>
      <c r="X1" s="54"/>
    </row>
    <row r="2" ht="21.95" customHeight="1" spans="1:24">
      <c r="A2" s="5" t="s">
        <v>1</v>
      </c>
      <c r="B2" s="6"/>
      <c r="C2" s="7" t="s">
        <v>2</v>
      </c>
      <c r="D2" s="8"/>
      <c r="E2" s="9"/>
      <c r="F2" s="10" t="s">
        <v>3</v>
      </c>
      <c r="G2" s="5" t="s">
        <v>4</v>
      </c>
      <c r="H2" s="11"/>
      <c r="I2" s="11"/>
      <c r="J2" s="11"/>
      <c r="K2" s="6"/>
      <c r="L2" s="55"/>
      <c r="M2" s="55"/>
      <c r="N2" s="55"/>
      <c r="O2" s="55"/>
      <c r="P2" s="55"/>
      <c r="Q2" s="55"/>
      <c r="R2" s="55"/>
      <c r="S2" s="55"/>
      <c r="T2" s="54"/>
      <c r="U2" s="54"/>
      <c r="V2" s="54"/>
      <c r="W2" s="54"/>
      <c r="X2" s="54"/>
    </row>
    <row r="3" ht="21.95" customHeight="1" spans="1:24">
      <c r="A3" s="5" t="s">
        <v>5</v>
      </c>
      <c r="B3" s="6"/>
      <c r="C3" s="5" t="s">
        <v>6</v>
      </c>
      <c r="D3" s="11"/>
      <c r="E3" s="6"/>
      <c r="F3" s="10" t="s">
        <v>7</v>
      </c>
      <c r="G3" s="5" t="s">
        <v>8</v>
      </c>
      <c r="H3" s="11"/>
      <c r="I3" s="11"/>
      <c r="J3" s="11"/>
      <c r="K3" s="6"/>
      <c r="L3" s="55"/>
      <c r="M3" s="55"/>
      <c r="N3" s="55"/>
      <c r="O3" s="55"/>
      <c r="P3" s="55"/>
      <c r="Q3" s="55"/>
      <c r="R3" s="55"/>
      <c r="S3" s="55"/>
      <c r="T3" s="54"/>
      <c r="U3" s="54"/>
      <c r="V3" s="54"/>
      <c r="W3" s="54"/>
      <c r="X3" s="54"/>
    </row>
    <row r="4" ht="21.95" customHeight="1" spans="1:24">
      <c r="A4" s="12" t="s">
        <v>9</v>
      </c>
      <c r="B4" s="13"/>
      <c r="C4" s="14" t="s">
        <v>10</v>
      </c>
      <c r="D4" s="15"/>
      <c r="E4" s="14" t="s">
        <v>11</v>
      </c>
      <c r="F4" s="15"/>
      <c r="G4" s="16" t="s">
        <v>12</v>
      </c>
      <c r="H4" s="16" t="s">
        <v>13</v>
      </c>
      <c r="I4" s="16" t="s">
        <v>14</v>
      </c>
      <c r="J4" s="14" t="s">
        <v>15</v>
      </c>
      <c r="K4" s="15"/>
      <c r="L4" s="55"/>
      <c r="M4" s="55"/>
      <c r="N4" s="55"/>
      <c r="O4" s="55"/>
      <c r="P4" s="55"/>
      <c r="Q4" s="55"/>
      <c r="R4" s="55"/>
      <c r="S4" s="55"/>
      <c r="T4" s="54"/>
      <c r="U4" s="54"/>
      <c r="V4" s="54"/>
      <c r="W4" s="54"/>
      <c r="X4" s="54"/>
    </row>
    <row r="5" ht="21.95" customHeight="1" spans="1:11">
      <c r="A5" s="17"/>
      <c r="B5" s="18"/>
      <c r="C5" s="19" t="s">
        <v>16</v>
      </c>
      <c r="D5" s="20"/>
      <c r="E5" s="5">
        <f>E6+E7+E8+E9+E10</f>
        <v>189</v>
      </c>
      <c r="F5" s="6"/>
      <c r="G5" s="10">
        <f>G6+G7+G8+G9+G10</f>
        <v>10</v>
      </c>
      <c r="H5" s="21">
        <f>H6+H7+H8+H9+H10</f>
        <v>199</v>
      </c>
      <c r="I5" s="21">
        <f>I6+I7+I8+I9+I10</f>
        <v>196.8322</v>
      </c>
      <c r="J5" s="56">
        <f>I5/H5</f>
        <v>0.989106532663317</v>
      </c>
      <c r="K5" s="57"/>
    </row>
    <row r="6" ht="21.95" customHeight="1" spans="1:11">
      <c r="A6" s="17"/>
      <c r="B6" s="18"/>
      <c r="C6" s="22" t="s">
        <v>17</v>
      </c>
      <c r="D6" s="23" t="s">
        <v>18</v>
      </c>
      <c r="E6" s="5" t="s">
        <v>19</v>
      </c>
      <c r="F6" s="6"/>
      <c r="G6" s="10" t="s">
        <v>19</v>
      </c>
      <c r="H6" s="21" t="s">
        <v>19</v>
      </c>
      <c r="I6" s="21" t="s">
        <v>19</v>
      </c>
      <c r="J6" s="5" t="s">
        <v>20</v>
      </c>
      <c r="K6" s="6"/>
    </row>
    <row r="7" ht="21.95" customHeight="1" spans="1:11">
      <c r="A7" s="17"/>
      <c r="B7" s="18"/>
      <c r="C7" s="24"/>
      <c r="D7" s="23" t="s">
        <v>21</v>
      </c>
      <c r="E7" s="5" t="s">
        <v>22</v>
      </c>
      <c r="F7" s="6"/>
      <c r="G7" s="10" t="s">
        <v>23</v>
      </c>
      <c r="H7" s="21" t="s">
        <v>24</v>
      </c>
      <c r="I7" s="21" t="s">
        <v>25</v>
      </c>
      <c r="J7" s="5" t="s">
        <v>26</v>
      </c>
      <c r="K7" s="6"/>
    </row>
    <row r="8" ht="21.95" customHeight="1" spans="1:11">
      <c r="A8" s="17"/>
      <c r="B8" s="18"/>
      <c r="C8" s="10" t="s">
        <v>27</v>
      </c>
      <c r="D8" s="25" t="s">
        <v>28</v>
      </c>
      <c r="E8" s="5" t="s">
        <v>19</v>
      </c>
      <c r="F8" s="6"/>
      <c r="G8" s="10" t="s">
        <v>19</v>
      </c>
      <c r="H8" s="21" t="s">
        <v>19</v>
      </c>
      <c r="I8" s="21" t="s">
        <v>19</v>
      </c>
      <c r="J8" s="5" t="s">
        <v>20</v>
      </c>
      <c r="K8" s="6"/>
    </row>
    <row r="9" ht="21.95" customHeight="1" spans="1:11">
      <c r="A9" s="17"/>
      <c r="B9" s="18"/>
      <c r="C9" s="10" t="s">
        <v>29</v>
      </c>
      <c r="D9" s="25" t="s">
        <v>28</v>
      </c>
      <c r="E9" s="5" t="s">
        <v>19</v>
      </c>
      <c r="F9" s="6"/>
      <c r="G9" s="10" t="s">
        <v>19</v>
      </c>
      <c r="H9" s="21" t="s">
        <v>19</v>
      </c>
      <c r="I9" s="21" t="s">
        <v>19</v>
      </c>
      <c r="J9" s="5" t="s">
        <v>20</v>
      </c>
      <c r="K9" s="6"/>
    </row>
    <row r="10" ht="21.95" customHeight="1" spans="1:11">
      <c r="A10" s="26"/>
      <c r="B10" s="27"/>
      <c r="C10" s="28" t="s">
        <v>30</v>
      </c>
      <c r="D10" s="25" t="s">
        <v>28</v>
      </c>
      <c r="E10" s="5" t="s">
        <v>19</v>
      </c>
      <c r="F10" s="6"/>
      <c r="G10" s="10" t="s">
        <v>19</v>
      </c>
      <c r="H10" s="21" t="s">
        <v>19</v>
      </c>
      <c r="I10" s="21" t="s">
        <v>19</v>
      </c>
      <c r="J10" s="5" t="s">
        <v>20</v>
      </c>
      <c r="K10" s="6"/>
    </row>
    <row r="11" ht="98" customHeight="1" spans="1:24">
      <c r="A11" s="5" t="s">
        <v>31</v>
      </c>
      <c r="B11" s="6"/>
      <c r="C11" s="63" t="s">
        <v>32</v>
      </c>
      <c r="D11" s="64"/>
      <c r="E11" s="64"/>
      <c r="F11" s="64"/>
      <c r="G11" s="64"/>
      <c r="H11" s="64"/>
      <c r="I11" s="64"/>
      <c r="J11" s="64"/>
      <c r="K11" s="65"/>
      <c r="L11" s="54"/>
      <c r="M11" s="54"/>
      <c r="N11" s="54"/>
      <c r="O11" s="54"/>
      <c r="P11" s="54"/>
      <c r="Q11" s="54"/>
      <c r="R11" s="54"/>
      <c r="S11" s="54"/>
      <c r="T11" s="54"/>
      <c r="U11" s="54"/>
      <c r="V11" s="54"/>
      <c r="W11" s="54"/>
      <c r="X11" s="54"/>
    </row>
    <row r="12" ht="27.95" customHeight="1" spans="1:24">
      <c r="A12" s="31" t="s">
        <v>33</v>
      </c>
      <c r="B12" s="32"/>
      <c r="C12" s="33"/>
      <c r="D12" s="34">
        <v>98.89</v>
      </c>
      <c r="E12" s="35"/>
      <c r="F12" s="36" t="s">
        <v>34</v>
      </c>
      <c r="G12" s="37">
        <f>IF(J5*10&gt;10,10,J5*10)</f>
        <v>9.89106532663317</v>
      </c>
      <c r="H12" s="38"/>
      <c r="I12" s="38"/>
      <c r="J12" s="38"/>
      <c r="K12" s="59"/>
      <c r="L12" s="54"/>
      <c r="M12" s="54"/>
      <c r="N12" s="54"/>
      <c r="O12" s="54"/>
      <c r="P12" s="54"/>
      <c r="Q12" s="54"/>
      <c r="R12" s="54"/>
      <c r="S12" s="54"/>
      <c r="T12" s="54"/>
      <c r="U12" s="54"/>
      <c r="V12" s="54"/>
      <c r="W12" s="54"/>
      <c r="X12" s="54"/>
    </row>
    <row r="13" ht="30" customHeight="1" spans="1:11">
      <c r="A13" s="39" t="s">
        <v>35</v>
      </c>
      <c r="B13" s="16" t="s">
        <v>36</v>
      </c>
      <c r="C13" s="16" t="s">
        <v>37</v>
      </c>
      <c r="D13" s="14" t="s">
        <v>38</v>
      </c>
      <c r="E13" s="15"/>
      <c r="F13" s="16" t="s">
        <v>39</v>
      </c>
      <c r="G13" s="16" t="s">
        <v>40</v>
      </c>
      <c r="H13" s="16" t="s">
        <v>41</v>
      </c>
      <c r="I13" s="16" t="s">
        <v>42</v>
      </c>
      <c r="J13" s="16" t="s">
        <v>43</v>
      </c>
      <c r="K13" s="16" t="s">
        <v>44</v>
      </c>
    </row>
    <row r="14" ht="40.5" spans="1:11">
      <c r="A14" s="40"/>
      <c r="B14" s="39" t="s">
        <v>45</v>
      </c>
      <c r="C14" s="39" t="s">
        <v>46</v>
      </c>
      <c r="D14" s="41" t="s">
        <v>47</v>
      </c>
      <c r="E14" s="42"/>
      <c r="F14" s="43" t="s">
        <v>48</v>
      </c>
      <c r="G14" s="43" t="s">
        <v>49</v>
      </c>
      <c r="H14" s="43" t="s">
        <v>50</v>
      </c>
      <c r="I14" s="21" t="s">
        <v>49</v>
      </c>
      <c r="J14" s="60" t="s">
        <v>51</v>
      </c>
      <c r="K14" s="60" t="s">
        <v>52</v>
      </c>
    </row>
    <row r="15" ht="27" spans="1:11">
      <c r="A15" s="40"/>
      <c r="B15" s="40"/>
      <c r="C15" s="40"/>
      <c r="D15" s="41" t="s">
        <v>53</v>
      </c>
      <c r="E15" s="42"/>
      <c r="F15" s="43" t="s">
        <v>54</v>
      </c>
      <c r="G15" s="43" t="s">
        <v>49</v>
      </c>
      <c r="H15" s="43" t="s">
        <v>55</v>
      </c>
      <c r="I15" s="21" t="s">
        <v>49</v>
      </c>
      <c r="J15" s="60" t="s">
        <v>56</v>
      </c>
      <c r="K15" s="60" t="s">
        <v>52</v>
      </c>
    </row>
    <row r="16" ht="162" spans="1:11">
      <c r="A16" s="40"/>
      <c r="B16" s="40"/>
      <c r="C16" s="40"/>
      <c r="D16" s="41" t="s">
        <v>57</v>
      </c>
      <c r="E16" s="42"/>
      <c r="F16" s="43" t="s">
        <v>58</v>
      </c>
      <c r="G16" s="43" t="s">
        <v>49</v>
      </c>
      <c r="H16" s="43" t="s">
        <v>50</v>
      </c>
      <c r="I16" s="21" t="s">
        <v>59</v>
      </c>
      <c r="J16" s="60" t="s">
        <v>60</v>
      </c>
      <c r="K16" s="60" t="s">
        <v>61</v>
      </c>
    </row>
    <row r="17" ht="121.5" spans="1:11">
      <c r="A17" s="40"/>
      <c r="B17" s="40"/>
      <c r="C17" s="40"/>
      <c r="D17" s="41" t="s">
        <v>62</v>
      </c>
      <c r="E17" s="42"/>
      <c r="F17" s="43" t="s">
        <v>63</v>
      </c>
      <c r="G17" s="43" t="s">
        <v>49</v>
      </c>
      <c r="H17" s="43" t="s">
        <v>59</v>
      </c>
      <c r="I17" s="21" t="s">
        <v>49</v>
      </c>
      <c r="J17" s="60" t="s">
        <v>64</v>
      </c>
      <c r="K17" s="60" t="s">
        <v>52</v>
      </c>
    </row>
    <row r="18" ht="229.5" spans="1:11">
      <c r="A18" s="40"/>
      <c r="B18" s="40"/>
      <c r="C18" s="40"/>
      <c r="D18" s="41" t="s">
        <v>65</v>
      </c>
      <c r="E18" s="42"/>
      <c r="F18" s="43" t="s">
        <v>66</v>
      </c>
      <c r="G18" s="43" t="s">
        <v>49</v>
      </c>
      <c r="H18" s="43" t="s">
        <v>67</v>
      </c>
      <c r="I18" s="21" t="s">
        <v>49</v>
      </c>
      <c r="J18" s="60" t="s">
        <v>68</v>
      </c>
      <c r="K18" s="60" t="s">
        <v>52</v>
      </c>
    </row>
    <row r="19" ht="81" spans="1:11">
      <c r="A19" s="40"/>
      <c r="B19" s="40"/>
      <c r="C19" s="40"/>
      <c r="D19" s="41" t="s">
        <v>69</v>
      </c>
      <c r="E19" s="42"/>
      <c r="F19" s="43" t="s">
        <v>70</v>
      </c>
      <c r="G19" s="43" t="s">
        <v>59</v>
      </c>
      <c r="H19" s="43" t="s">
        <v>71</v>
      </c>
      <c r="I19" s="21" t="s">
        <v>59</v>
      </c>
      <c r="J19" s="60" t="s">
        <v>72</v>
      </c>
      <c r="K19" s="60" t="s">
        <v>52</v>
      </c>
    </row>
    <row r="20" ht="135" spans="1:11">
      <c r="A20" s="40"/>
      <c r="B20" s="40"/>
      <c r="C20" s="44"/>
      <c r="D20" s="41" t="s">
        <v>73</v>
      </c>
      <c r="E20" s="42"/>
      <c r="F20" s="43" t="s">
        <v>74</v>
      </c>
      <c r="G20" s="43" t="s">
        <v>49</v>
      </c>
      <c r="H20" s="43" t="s">
        <v>75</v>
      </c>
      <c r="I20" s="21" t="s">
        <v>49</v>
      </c>
      <c r="J20" s="60" t="s">
        <v>76</v>
      </c>
      <c r="K20" s="60" t="s">
        <v>52</v>
      </c>
    </row>
    <row r="21" ht="121.5" spans="1:11">
      <c r="A21" s="40"/>
      <c r="B21" s="40"/>
      <c r="C21" s="39" t="s">
        <v>77</v>
      </c>
      <c r="D21" s="41" t="s">
        <v>78</v>
      </c>
      <c r="E21" s="42"/>
      <c r="F21" s="45" t="s">
        <v>79</v>
      </c>
      <c r="G21" s="45" t="s">
        <v>49</v>
      </c>
      <c r="H21" s="45" t="s">
        <v>80</v>
      </c>
      <c r="I21" s="21" t="s">
        <v>49</v>
      </c>
      <c r="J21" s="60" t="s">
        <v>81</v>
      </c>
      <c r="K21" s="60" t="s">
        <v>52</v>
      </c>
    </row>
    <row r="22" ht="81" spans="1:11">
      <c r="A22" s="40"/>
      <c r="B22" s="40"/>
      <c r="C22" s="40"/>
      <c r="D22" s="41" t="s">
        <v>82</v>
      </c>
      <c r="E22" s="42"/>
      <c r="F22" s="43" t="s">
        <v>79</v>
      </c>
      <c r="G22" s="43" t="s">
        <v>83</v>
      </c>
      <c r="H22" s="43" t="s">
        <v>80</v>
      </c>
      <c r="I22" s="21" t="s">
        <v>83</v>
      </c>
      <c r="J22" s="60" t="s">
        <v>84</v>
      </c>
      <c r="K22" s="60" t="s">
        <v>52</v>
      </c>
    </row>
    <row r="23" ht="81" spans="1:11">
      <c r="A23" s="40"/>
      <c r="B23" s="40"/>
      <c r="C23" s="44"/>
      <c r="D23" s="41" t="s">
        <v>85</v>
      </c>
      <c r="E23" s="42"/>
      <c r="F23" s="43" t="s">
        <v>86</v>
      </c>
      <c r="G23" s="43" t="s">
        <v>49</v>
      </c>
      <c r="H23" s="43" t="s">
        <v>80</v>
      </c>
      <c r="I23" s="21" t="s">
        <v>49</v>
      </c>
      <c r="J23" s="60" t="s">
        <v>87</v>
      </c>
      <c r="K23" s="60" t="s">
        <v>52</v>
      </c>
    </row>
    <row r="24" ht="364.5" spans="1:11">
      <c r="A24" s="40"/>
      <c r="B24" s="40"/>
      <c r="C24" s="39" t="s">
        <v>88</v>
      </c>
      <c r="D24" s="41" t="s">
        <v>89</v>
      </c>
      <c r="E24" s="42"/>
      <c r="F24" s="45" t="s">
        <v>79</v>
      </c>
      <c r="G24" s="45" t="s">
        <v>49</v>
      </c>
      <c r="H24" s="45" t="s">
        <v>80</v>
      </c>
      <c r="I24" s="21" t="s">
        <v>49</v>
      </c>
      <c r="J24" s="60" t="s">
        <v>90</v>
      </c>
      <c r="K24" s="60" t="s">
        <v>52</v>
      </c>
    </row>
    <row r="25" ht="54" spans="1:11">
      <c r="A25" s="40"/>
      <c r="B25" s="40"/>
      <c r="C25" s="40"/>
      <c r="D25" s="41" t="s">
        <v>91</v>
      </c>
      <c r="E25" s="42"/>
      <c r="F25" s="43" t="s">
        <v>79</v>
      </c>
      <c r="G25" s="43" t="s">
        <v>83</v>
      </c>
      <c r="H25" s="43" t="s">
        <v>80</v>
      </c>
      <c r="I25" s="21" t="s">
        <v>83</v>
      </c>
      <c r="J25" s="60" t="s">
        <v>92</v>
      </c>
      <c r="K25" s="60" t="s">
        <v>52</v>
      </c>
    </row>
    <row r="26" ht="148.5" spans="1:11">
      <c r="A26" s="40"/>
      <c r="B26" s="40"/>
      <c r="C26" s="44"/>
      <c r="D26" s="41" t="s">
        <v>93</v>
      </c>
      <c r="E26" s="42"/>
      <c r="F26" s="43" t="s">
        <v>94</v>
      </c>
      <c r="G26" s="43" t="s">
        <v>49</v>
      </c>
      <c r="H26" s="43" t="s">
        <v>95</v>
      </c>
      <c r="I26" s="21" t="s">
        <v>49</v>
      </c>
      <c r="J26" s="60" t="s">
        <v>96</v>
      </c>
      <c r="K26" s="60" t="s">
        <v>52</v>
      </c>
    </row>
    <row r="27" ht="108" spans="1:11">
      <c r="A27" s="40"/>
      <c r="B27" s="40"/>
      <c r="C27" s="39" t="s">
        <v>97</v>
      </c>
      <c r="D27" s="41" t="s">
        <v>98</v>
      </c>
      <c r="E27" s="42"/>
      <c r="F27" s="45" t="s">
        <v>99</v>
      </c>
      <c r="G27" s="45" t="s">
        <v>67</v>
      </c>
      <c r="H27" s="45" t="s">
        <v>100</v>
      </c>
      <c r="I27" s="21" t="s">
        <v>67</v>
      </c>
      <c r="J27" s="60" t="s">
        <v>101</v>
      </c>
      <c r="K27" s="60" t="s">
        <v>52</v>
      </c>
    </row>
    <row r="28" ht="54" spans="1:11">
      <c r="A28" s="40"/>
      <c r="B28" s="44"/>
      <c r="C28" s="44"/>
      <c r="D28" s="41" t="s">
        <v>102</v>
      </c>
      <c r="E28" s="42"/>
      <c r="F28" s="43" t="s">
        <v>103</v>
      </c>
      <c r="G28" s="43" t="s">
        <v>67</v>
      </c>
      <c r="H28" s="43" t="s">
        <v>104</v>
      </c>
      <c r="I28" s="21" t="s">
        <v>67</v>
      </c>
      <c r="J28" s="60" t="s">
        <v>105</v>
      </c>
      <c r="K28" s="60" t="s">
        <v>52</v>
      </c>
    </row>
    <row r="29" ht="54" spans="1:11">
      <c r="A29" s="40"/>
      <c r="B29" s="39" t="s">
        <v>106</v>
      </c>
      <c r="C29" s="39" t="s">
        <v>107</v>
      </c>
      <c r="D29" s="41" t="s">
        <v>108</v>
      </c>
      <c r="E29" s="42"/>
      <c r="F29" s="43" t="s">
        <v>109</v>
      </c>
      <c r="G29" s="43" t="s">
        <v>50</v>
      </c>
      <c r="H29" s="43" t="s">
        <v>110</v>
      </c>
      <c r="I29" s="21" t="s">
        <v>50</v>
      </c>
      <c r="J29" s="60" t="s">
        <v>111</v>
      </c>
      <c r="K29" s="60" t="s">
        <v>52</v>
      </c>
    </row>
    <row r="30" ht="108" spans="1:11">
      <c r="A30" s="40"/>
      <c r="B30" s="40"/>
      <c r="C30" s="40"/>
      <c r="D30" s="41" t="s">
        <v>112</v>
      </c>
      <c r="E30" s="42"/>
      <c r="F30" s="43" t="s">
        <v>113</v>
      </c>
      <c r="G30" s="43" t="s">
        <v>50</v>
      </c>
      <c r="H30" s="43" t="s">
        <v>114</v>
      </c>
      <c r="I30" s="21" t="s">
        <v>50</v>
      </c>
      <c r="J30" s="60" t="s">
        <v>101</v>
      </c>
      <c r="K30" s="60" t="s">
        <v>115</v>
      </c>
    </row>
    <row r="31" ht="40.5" spans="1:11">
      <c r="A31" s="40"/>
      <c r="B31" s="44"/>
      <c r="C31" s="44"/>
      <c r="D31" s="41" t="s">
        <v>116</v>
      </c>
      <c r="E31" s="42"/>
      <c r="F31" s="43" t="s">
        <v>117</v>
      </c>
      <c r="G31" s="43" t="s">
        <v>50</v>
      </c>
      <c r="H31" s="43" t="s">
        <v>20</v>
      </c>
      <c r="I31" s="21" t="s">
        <v>50</v>
      </c>
      <c r="J31" s="60" t="s">
        <v>118</v>
      </c>
      <c r="K31" s="60" t="s">
        <v>52</v>
      </c>
    </row>
    <row r="32" ht="108" spans="1:11">
      <c r="A32" s="40"/>
      <c r="B32" s="39" t="s">
        <v>119</v>
      </c>
      <c r="C32" s="39" t="s">
        <v>120</v>
      </c>
      <c r="D32" s="41" t="s">
        <v>121</v>
      </c>
      <c r="E32" s="42"/>
      <c r="F32" s="43" t="s">
        <v>109</v>
      </c>
      <c r="G32" s="43" t="s">
        <v>49</v>
      </c>
      <c r="H32" s="43" t="s">
        <v>80</v>
      </c>
      <c r="I32" s="21" t="s">
        <v>49</v>
      </c>
      <c r="J32" s="60" t="s">
        <v>122</v>
      </c>
      <c r="K32" s="60" t="s">
        <v>52</v>
      </c>
    </row>
    <row r="33" ht="40.5" spans="1:11">
      <c r="A33" s="40"/>
      <c r="B33" s="40"/>
      <c r="C33" s="40"/>
      <c r="D33" s="41" t="s">
        <v>123</v>
      </c>
      <c r="E33" s="42"/>
      <c r="F33" s="43" t="s">
        <v>124</v>
      </c>
      <c r="G33" s="43" t="s">
        <v>83</v>
      </c>
      <c r="H33" s="43" t="s">
        <v>80</v>
      </c>
      <c r="I33" s="21" t="s">
        <v>83</v>
      </c>
      <c r="J33" s="60" t="s">
        <v>125</v>
      </c>
      <c r="K33" s="60" t="s">
        <v>52</v>
      </c>
    </row>
    <row r="34" ht="27" spans="1:11">
      <c r="A34" s="44"/>
      <c r="B34" s="44"/>
      <c r="C34" s="44"/>
      <c r="D34" s="41" t="s">
        <v>126</v>
      </c>
      <c r="E34" s="42"/>
      <c r="F34" s="43" t="s">
        <v>109</v>
      </c>
      <c r="G34" s="43" t="s">
        <v>49</v>
      </c>
      <c r="H34" s="43" t="s">
        <v>80</v>
      </c>
      <c r="I34" s="21" t="s">
        <v>49</v>
      </c>
      <c r="J34" s="60" t="s">
        <v>127</v>
      </c>
      <c r="K34" s="60" t="s">
        <v>52</v>
      </c>
    </row>
    <row r="35" ht="84.75" customHeight="1" spans="1:11">
      <c r="A35" s="46" t="s">
        <v>128</v>
      </c>
      <c r="B35" s="43" t="s">
        <v>129</v>
      </c>
      <c r="C35" s="47" t="s">
        <v>130</v>
      </c>
      <c r="D35" s="48"/>
      <c r="E35" s="48"/>
      <c r="F35" s="48"/>
      <c r="G35" s="48"/>
      <c r="H35" s="48"/>
      <c r="I35" s="48"/>
      <c r="J35" s="48"/>
      <c r="K35" s="61"/>
    </row>
    <row r="36" ht="42.75" customHeight="1" spans="1:11">
      <c r="A36" s="49"/>
      <c r="B36" s="43" t="s">
        <v>131</v>
      </c>
      <c r="C36" s="47" t="s">
        <v>132</v>
      </c>
      <c r="D36" s="48"/>
      <c r="E36" s="48"/>
      <c r="F36" s="48"/>
      <c r="G36" s="48"/>
      <c r="H36" s="48"/>
      <c r="I36" s="48"/>
      <c r="J36" s="48"/>
      <c r="K36" s="61"/>
    </row>
    <row r="37" ht="42.75" customHeight="1" spans="1:11">
      <c r="A37" s="49"/>
      <c r="B37" s="43" t="s">
        <v>133</v>
      </c>
      <c r="C37" s="47" t="s">
        <v>134</v>
      </c>
      <c r="D37" s="48"/>
      <c r="E37" s="48"/>
      <c r="F37" s="48"/>
      <c r="G37" s="48"/>
      <c r="H37" s="48"/>
      <c r="I37" s="48"/>
      <c r="J37" s="48"/>
      <c r="K37" s="61"/>
    </row>
    <row r="38" ht="69.75" customHeight="1" spans="1:11">
      <c r="A38" s="50"/>
      <c r="B38" s="43" t="s">
        <v>135</v>
      </c>
      <c r="C38" s="47" t="s">
        <v>136</v>
      </c>
      <c r="D38" s="48"/>
      <c r="E38" s="48"/>
      <c r="F38" s="48"/>
      <c r="G38" s="48"/>
      <c r="H38" s="48"/>
      <c r="I38" s="48"/>
      <c r="J38" s="48"/>
      <c r="K38" s="61"/>
    </row>
  </sheetData>
  <mergeCells count="6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C35:K35"/>
    <mergeCell ref="C36:K36"/>
    <mergeCell ref="C37:K37"/>
    <mergeCell ref="C38:K38"/>
    <mergeCell ref="A13:A34"/>
    <mergeCell ref="A35:A38"/>
    <mergeCell ref="B14:B28"/>
    <mergeCell ref="B29:B31"/>
    <mergeCell ref="B32:B34"/>
    <mergeCell ref="C6:C7"/>
    <mergeCell ref="C14:C20"/>
    <mergeCell ref="C21:C23"/>
    <mergeCell ref="C24:C26"/>
    <mergeCell ref="C27:C28"/>
    <mergeCell ref="C29:C31"/>
    <mergeCell ref="C32:C34"/>
    <mergeCell ref="A4:B10"/>
  </mergeCells>
  <pageMargins left="0.94" right="0.16" top="0.55" bottom="1" header="0.24" footer="0.67"/>
  <pageSetup paperSize="1" scale="65"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
  <sheetViews>
    <sheetView showGridLines="0" workbookViewId="0">
      <selection activeCell="A1" sqref="$A1:$XFD1048576"/>
    </sheetView>
  </sheetViews>
  <sheetFormatPr defaultColWidth="9.56190476190476" defaultRowHeight="12.6" customHeight="1"/>
  <cols>
    <col min="1" max="1" width="6.85714285714286" style="1" customWidth="1"/>
    <col min="2" max="2" width="15" style="2" customWidth="1"/>
    <col min="3" max="3" width="24.5714285714286" style="2" customWidth="1"/>
    <col min="4" max="4" width="14" style="2" customWidth="1"/>
    <col min="5" max="5" width="16.1428571428571" style="2" customWidth="1"/>
    <col min="6" max="7" width="18.1428571428571" style="2" customWidth="1"/>
    <col min="8" max="9" width="15.8571428571429" style="2" customWidth="1"/>
    <col min="10" max="10" width="15.5619047619048" style="2" customWidth="1"/>
    <col min="11" max="11" width="19.7047619047619" style="2" customWidth="1"/>
    <col min="12" max="16384" width="9.56190476190476" style="2"/>
  </cols>
  <sheetData>
    <row r="1" ht="33" customHeight="1" spans="1:24">
      <c r="A1" s="3" t="s">
        <v>0</v>
      </c>
      <c r="B1" s="4"/>
      <c r="C1" s="4"/>
      <c r="D1" s="4"/>
      <c r="E1" s="4"/>
      <c r="F1" s="4"/>
      <c r="G1" s="4"/>
      <c r="H1" s="4"/>
      <c r="I1" s="4"/>
      <c r="J1" s="4"/>
      <c r="K1" s="53"/>
      <c r="L1" s="54"/>
      <c r="M1" s="54"/>
      <c r="N1" s="54"/>
      <c r="O1" s="54"/>
      <c r="P1" s="54"/>
      <c r="Q1" s="54"/>
      <c r="R1" s="54"/>
      <c r="S1" s="54"/>
      <c r="T1" s="54"/>
      <c r="U1" s="54"/>
      <c r="V1" s="54"/>
      <c r="W1" s="54"/>
      <c r="X1" s="54"/>
    </row>
    <row r="2" ht="21.95" customHeight="1" spans="1:24">
      <c r="A2" s="5" t="s">
        <v>1</v>
      </c>
      <c r="B2" s="6"/>
      <c r="C2" s="7" t="s">
        <v>137</v>
      </c>
      <c r="D2" s="8"/>
      <c r="E2" s="9"/>
      <c r="F2" s="10" t="s">
        <v>3</v>
      </c>
      <c r="G2" s="5" t="s">
        <v>138</v>
      </c>
      <c r="H2" s="11"/>
      <c r="I2" s="11"/>
      <c r="J2" s="11"/>
      <c r="K2" s="6"/>
      <c r="L2" s="55"/>
      <c r="M2" s="55"/>
      <c r="N2" s="55"/>
      <c r="O2" s="55"/>
      <c r="P2" s="55"/>
      <c r="Q2" s="55"/>
      <c r="R2" s="55"/>
      <c r="S2" s="55"/>
      <c r="T2" s="54"/>
      <c r="U2" s="54"/>
      <c r="V2" s="54"/>
      <c r="W2" s="54"/>
      <c r="X2" s="54"/>
    </row>
    <row r="3" ht="21.95" customHeight="1" spans="1:24">
      <c r="A3" s="5" t="s">
        <v>5</v>
      </c>
      <c r="B3" s="6"/>
      <c r="C3" s="5" t="s">
        <v>6</v>
      </c>
      <c r="D3" s="11"/>
      <c r="E3" s="6"/>
      <c r="F3" s="10" t="s">
        <v>7</v>
      </c>
      <c r="G3" s="5" t="s">
        <v>8</v>
      </c>
      <c r="H3" s="11"/>
      <c r="I3" s="11"/>
      <c r="J3" s="11"/>
      <c r="K3" s="6"/>
      <c r="L3" s="55"/>
      <c r="M3" s="55"/>
      <c r="N3" s="55"/>
      <c r="O3" s="55"/>
      <c r="P3" s="55"/>
      <c r="Q3" s="55"/>
      <c r="R3" s="55"/>
      <c r="S3" s="55"/>
      <c r="T3" s="54"/>
      <c r="U3" s="54"/>
      <c r="V3" s="54"/>
      <c r="W3" s="54"/>
      <c r="X3" s="54"/>
    </row>
    <row r="4" ht="21.95" customHeight="1" spans="1:24">
      <c r="A4" s="12" t="s">
        <v>9</v>
      </c>
      <c r="B4" s="13"/>
      <c r="C4" s="14" t="s">
        <v>10</v>
      </c>
      <c r="D4" s="15"/>
      <c r="E4" s="14" t="s">
        <v>11</v>
      </c>
      <c r="F4" s="15"/>
      <c r="G4" s="16" t="s">
        <v>12</v>
      </c>
      <c r="H4" s="16" t="s">
        <v>13</v>
      </c>
      <c r="I4" s="16" t="s">
        <v>14</v>
      </c>
      <c r="J4" s="14" t="s">
        <v>15</v>
      </c>
      <c r="K4" s="15"/>
      <c r="L4" s="55"/>
      <c r="M4" s="55"/>
      <c r="N4" s="55"/>
      <c r="O4" s="55"/>
      <c r="P4" s="55"/>
      <c r="Q4" s="55"/>
      <c r="R4" s="55"/>
      <c r="S4" s="55"/>
      <c r="T4" s="54"/>
      <c r="U4" s="54"/>
      <c r="V4" s="54"/>
      <c r="W4" s="54"/>
      <c r="X4" s="54"/>
    </row>
    <row r="5" ht="21.95" customHeight="1" spans="1:11">
      <c r="A5" s="17"/>
      <c r="B5" s="18"/>
      <c r="C5" s="19" t="s">
        <v>16</v>
      </c>
      <c r="D5" s="20"/>
      <c r="E5" s="5">
        <f>E6+E7+E8+E9+E10</f>
        <v>152</v>
      </c>
      <c r="F5" s="6"/>
      <c r="G5" s="10">
        <f>G6+G7+G8+G9+G10</f>
        <v>-0.614</v>
      </c>
      <c r="H5" s="21">
        <f>H6+H7+H8+H9+H10</f>
        <v>151.386</v>
      </c>
      <c r="I5" s="21">
        <f>I6+I7+I8+I9+I10</f>
        <v>149.0838</v>
      </c>
      <c r="J5" s="56">
        <f>I5/H5</f>
        <v>0.984792517141612</v>
      </c>
      <c r="K5" s="57"/>
    </row>
    <row r="6" ht="21.95" customHeight="1" spans="1:11">
      <c r="A6" s="17"/>
      <c r="B6" s="18"/>
      <c r="C6" s="22" t="s">
        <v>17</v>
      </c>
      <c r="D6" s="23" t="s">
        <v>18</v>
      </c>
      <c r="E6" s="5" t="s">
        <v>19</v>
      </c>
      <c r="F6" s="6"/>
      <c r="G6" s="10" t="s">
        <v>19</v>
      </c>
      <c r="H6" s="21" t="s">
        <v>19</v>
      </c>
      <c r="I6" s="21" t="s">
        <v>19</v>
      </c>
      <c r="J6" s="5" t="s">
        <v>20</v>
      </c>
      <c r="K6" s="6"/>
    </row>
    <row r="7" ht="21.95" customHeight="1" spans="1:11">
      <c r="A7" s="17"/>
      <c r="B7" s="18"/>
      <c r="C7" s="24"/>
      <c r="D7" s="23" t="s">
        <v>21</v>
      </c>
      <c r="E7" s="5" t="s">
        <v>139</v>
      </c>
      <c r="F7" s="6"/>
      <c r="G7" s="10" t="s">
        <v>140</v>
      </c>
      <c r="H7" s="21" t="s">
        <v>141</v>
      </c>
      <c r="I7" s="21" t="s">
        <v>142</v>
      </c>
      <c r="J7" s="5" t="s">
        <v>143</v>
      </c>
      <c r="K7" s="6"/>
    </row>
    <row r="8" ht="21.95" customHeight="1" spans="1:11">
      <c r="A8" s="17"/>
      <c r="B8" s="18"/>
      <c r="C8" s="10" t="s">
        <v>27</v>
      </c>
      <c r="D8" s="25" t="s">
        <v>28</v>
      </c>
      <c r="E8" s="5" t="s">
        <v>19</v>
      </c>
      <c r="F8" s="6"/>
      <c r="G8" s="10" t="s">
        <v>19</v>
      </c>
      <c r="H8" s="21" t="s">
        <v>19</v>
      </c>
      <c r="I8" s="21" t="s">
        <v>19</v>
      </c>
      <c r="J8" s="5" t="s">
        <v>20</v>
      </c>
      <c r="K8" s="6"/>
    </row>
    <row r="9" ht="21.95" customHeight="1" spans="1:11">
      <c r="A9" s="17"/>
      <c r="B9" s="18"/>
      <c r="C9" s="10" t="s">
        <v>29</v>
      </c>
      <c r="D9" s="25" t="s">
        <v>28</v>
      </c>
      <c r="E9" s="5" t="s">
        <v>19</v>
      </c>
      <c r="F9" s="6"/>
      <c r="G9" s="10" t="s">
        <v>19</v>
      </c>
      <c r="H9" s="21" t="s">
        <v>19</v>
      </c>
      <c r="I9" s="21" t="s">
        <v>19</v>
      </c>
      <c r="J9" s="5" t="s">
        <v>20</v>
      </c>
      <c r="K9" s="6"/>
    </row>
    <row r="10" ht="21.95" customHeight="1" spans="1:11">
      <c r="A10" s="26"/>
      <c r="B10" s="27"/>
      <c r="C10" s="28" t="s">
        <v>30</v>
      </c>
      <c r="D10" s="25" t="s">
        <v>28</v>
      </c>
      <c r="E10" s="5" t="s">
        <v>19</v>
      </c>
      <c r="F10" s="6"/>
      <c r="G10" s="10" t="s">
        <v>19</v>
      </c>
      <c r="H10" s="21" t="s">
        <v>19</v>
      </c>
      <c r="I10" s="21" t="s">
        <v>19</v>
      </c>
      <c r="J10" s="5" t="s">
        <v>20</v>
      </c>
      <c r="K10" s="6"/>
    </row>
    <row r="11" ht="27.95" customHeight="1" spans="1:24">
      <c r="A11" s="5" t="s">
        <v>31</v>
      </c>
      <c r="B11" s="6"/>
      <c r="C11" s="29" t="s">
        <v>144</v>
      </c>
      <c r="D11" s="30"/>
      <c r="E11" s="30"/>
      <c r="F11" s="30"/>
      <c r="G11" s="30"/>
      <c r="H11" s="30"/>
      <c r="I11" s="30"/>
      <c r="J11" s="30"/>
      <c r="K11" s="58"/>
      <c r="L11" s="54"/>
      <c r="M11" s="54"/>
      <c r="N11" s="54"/>
      <c r="O11" s="54"/>
      <c r="P11" s="54"/>
      <c r="Q11" s="54"/>
      <c r="R11" s="54"/>
      <c r="S11" s="54"/>
      <c r="T11" s="54"/>
      <c r="U11" s="54"/>
      <c r="V11" s="54"/>
      <c r="W11" s="54"/>
      <c r="X11" s="54"/>
    </row>
    <row r="12" ht="27.95" customHeight="1" spans="1:24">
      <c r="A12" s="31" t="s">
        <v>33</v>
      </c>
      <c r="B12" s="32"/>
      <c r="C12" s="33"/>
      <c r="D12" s="34">
        <v>98.33</v>
      </c>
      <c r="E12" s="35"/>
      <c r="F12" s="36" t="s">
        <v>34</v>
      </c>
      <c r="G12" s="37">
        <f>IF(J5*10&gt;10,10,J5*10)</f>
        <v>9.84792517141612</v>
      </c>
      <c r="H12" s="38"/>
      <c r="I12" s="38"/>
      <c r="J12" s="38"/>
      <c r="K12" s="59"/>
      <c r="L12" s="54"/>
      <c r="M12" s="54"/>
      <c r="N12" s="54"/>
      <c r="O12" s="54"/>
      <c r="P12" s="54"/>
      <c r="Q12" s="54"/>
      <c r="R12" s="54"/>
      <c r="S12" s="54"/>
      <c r="T12" s="54"/>
      <c r="U12" s="54"/>
      <c r="V12" s="54"/>
      <c r="W12" s="54"/>
      <c r="X12" s="54"/>
    </row>
    <row r="13" ht="30" customHeight="1" spans="1:11">
      <c r="A13" s="39" t="s">
        <v>35</v>
      </c>
      <c r="B13" s="16" t="s">
        <v>36</v>
      </c>
      <c r="C13" s="16" t="s">
        <v>37</v>
      </c>
      <c r="D13" s="14" t="s">
        <v>38</v>
      </c>
      <c r="E13" s="15"/>
      <c r="F13" s="16" t="s">
        <v>39</v>
      </c>
      <c r="G13" s="16" t="s">
        <v>40</v>
      </c>
      <c r="H13" s="16" t="s">
        <v>41</v>
      </c>
      <c r="I13" s="16" t="s">
        <v>42</v>
      </c>
      <c r="J13" s="16" t="s">
        <v>43</v>
      </c>
      <c r="K13" s="16" t="s">
        <v>44</v>
      </c>
    </row>
    <row r="14" ht="54" spans="1:11">
      <c r="A14" s="40"/>
      <c r="B14" s="39" t="s">
        <v>45</v>
      </c>
      <c r="C14" s="39" t="s">
        <v>46</v>
      </c>
      <c r="D14" s="41" t="s">
        <v>145</v>
      </c>
      <c r="E14" s="42"/>
      <c r="F14" s="43" t="s">
        <v>146</v>
      </c>
      <c r="G14" s="43" t="s">
        <v>67</v>
      </c>
      <c r="H14" s="43" t="s">
        <v>147</v>
      </c>
      <c r="I14" s="21" t="s">
        <v>67</v>
      </c>
      <c r="J14" s="60" t="s">
        <v>148</v>
      </c>
      <c r="K14" s="60" t="s">
        <v>52</v>
      </c>
    </row>
    <row r="15" ht="67.5" spans="1:11">
      <c r="A15" s="40"/>
      <c r="B15" s="40"/>
      <c r="C15" s="40"/>
      <c r="D15" s="41" t="s">
        <v>149</v>
      </c>
      <c r="E15" s="42"/>
      <c r="F15" s="43" t="s">
        <v>150</v>
      </c>
      <c r="G15" s="43" t="s">
        <v>67</v>
      </c>
      <c r="H15" s="43" t="s">
        <v>151</v>
      </c>
      <c r="I15" s="21" t="s">
        <v>67</v>
      </c>
      <c r="J15" s="60" t="s">
        <v>152</v>
      </c>
      <c r="K15" s="60" t="s">
        <v>153</v>
      </c>
    </row>
    <row r="16" ht="81" spans="1:11">
      <c r="A16" s="40"/>
      <c r="B16" s="40"/>
      <c r="C16" s="40"/>
      <c r="D16" s="41" t="s">
        <v>154</v>
      </c>
      <c r="E16" s="42"/>
      <c r="F16" s="43" t="s">
        <v>155</v>
      </c>
      <c r="G16" s="43" t="s">
        <v>67</v>
      </c>
      <c r="H16" s="43" t="s">
        <v>156</v>
      </c>
      <c r="I16" s="21" t="s">
        <v>67</v>
      </c>
      <c r="J16" s="60" t="s">
        <v>157</v>
      </c>
      <c r="K16" s="60" t="s">
        <v>158</v>
      </c>
    </row>
    <row r="17" ht="81" spans="1:11">
      <c r="A17" s="40"/>
      <c r="B17" s="40"/>
      <c r="C17" s="44"/>
      <c r="D17" s="41" t="s">
        <v>159</v>
      </c>
      <c r="E17" s="42"/>
      <c r="F17" s="43" t="s">
        <v>160</v>
      </c>
      <c r="G17" s="43" t="s">
        <v>67</v>
      </c>
      <c r="H17" s="43" t="s">
        <v>161</v>
      </c>
      <c r="I17" s="21" t="s">
        <v>67</v>
      </c>
      <c r="J17" s="60" t="s">
        <v>162</v>
      </c>
      <c r="K17" s="60" t="s">
        <v>52</v>
      </c>
    </row>
    <row r="18" ht="27" spans="1:11">
      <c r="A18" s="40"/>
      <c r="B18" s="40"/>
      <c r="C18" s="39" t="s">
        <v>77</v>
      </c>
      <c r="D18" s="41" t="s">
        <v>163</v>
      </c>
      <c r="E18" s="42"/>
      <c r="F18" s="45" t="s">
        <v>164</v>
      </c>
      <c r="G18" s="45" t="s">
        <v>67</v>
      </c>
      <c r="H18" s="45" t="s">
        <v>80</v>
      </c>
      <c r="I18" s="21" t="s">
        <v>67</v>
      </c>
      <c r="J18" s="60" t="s">
        <v>165</v>
      </c>
      <c r="K18" s="60" t="s">
        <v>52</v>
      </c>
    </row>
    <row r="19" ht="27" spans="1:11">
      <c r="A19" s="40"/>
      <c r="B19" s="40"/>
      <c r="C19" s="44"/>
      <c r="D19" s="41" t="s">
        <v>166</v>
      </c>
      <c r="E19" s="42"/>
      <c r="F19" s="43" t="s">
        <v>79</v>
      </c>
      <c r="G19" s="43" t="s">
        <v>67</v>
      </c>
      <c r="H19" s="43" t="s">
        <v>80</v>
      </c>
      <c r="I19" s="21" t="s">
        <v>67</v>
      </c>
      <c r="J19" s="60" t="s">
        <v>167</v>
      </c>
      <c r="K19" s="60" t="s">
        <v>52</v>
      </c>
    </row>
    <row r="20" ht="40.5" spans="1:11">
      <c r="A20" s="40"/>
      <c r="B20" s="40"/>
      <c r="C20" s="39" t="s">
        <v>88</v>
      </c>
      <c r="D20" s="41" t="s">
        <v>168</v>
      </c>
      <c r="E20" s="42"/>
      <c r="F20" s="45" t="s">
        <v>94</v>
      </c>
      <c r="G20" s="45" t="s">
        <v>67</v>
      </c>
      <c r="H20" s="45" t="s">
        <v>169</v>
      </c>
      <c r="I20" s="21" t="s">
        <v>67</v>
      </c>
      <c r="J20" s="60" t="s">
        <v>170</v>
      </c>
      <c r="K20" s="60" t="s">
        <v>52</v>
      </c>
    </row>
    <row r="21" ht="94.5" spans="1:11">
      <c r="A21" s="40"/>
      <c r="B21" s="40"/>
      <c r="C21" s="44"/>
      <c r="D21" s="41" t="s">
        <v>171</v>
      </c>
      <c r="E21" s="42"/>
      <c r="F21" s="43" t="s">
        <v>172</v>
      </c>
      <c r="G21" s="43" t="s">
        <v>67</v>
      </c>
      <c r="H21" s="43" t="s">
        <v>173</v>
      </c>
      <c r="I21" s="21" t="s">
        <v>83</v>
      </c>
      <c r="J21" s="60" t="s">
        <v>174</v>
      </c>
      <c r="K21" s="60" t="s">
        <v>175</v>
      </c>
    </row>
    <row r="22" ht="135" spans="1:11">
      <c r="A22" s="40"/>
      <c r="B22" s="40"/>
      <c r="C22" s="39" t="s">
        <v>97</v>
      </c>
      <c r="D22" s="41" t="s">
        <v>176</v>
      </c>
      <c r="E22" s="42"/>
      <c r="F22" s="45" t="s">
        <v>177</v>
      </c>
      <c r="G22" s="45" t="s">
        <v>178</v>
      </c>
      <c r="H22" s="45" t="s">
        <v>179</v>
      </c>
      <c r="I22" s="21" t="s">
        <v>180</v>
      </c>
      <c r="J22" s="60" t="s">
        <v>181</v>
      </c>
      <c r="K22" s="60" t="s">
        <v>115</v>
      </c>
    </row>
    <row r="23" ht="54" spans="1:11">
      <c r="A23" s="40"/>
      <c r="B23" s="40"/>
      <c r="C23" s="40"/>
      <c r="D23" s="41" t="s">
        <v>182</v>
      </c>
      <c r="E23" s="42"/>
      <c r="F23" s="43" t="s">
        <v>183</v>
      </c>
      <c r="G23" s="43" t="s">
        <v>178</v>
      </c>
      <c r="H23" s="43" t="s">
        <v>151</v>
      </c>
      <c r="I23" s="21" t="s">
        <v>178</v>
      </c>
      <c r="J23" s="60" t="s">
        <v>184</v>
      </c>
      <c r="K23" s="60" t="s">
        <v>52</v>
      </c>
    </row>
    <row r="24" ht="108" spans="1:11">
      <c r="A24" s="40"/>
      <c r="B24" s="40"/>
      <c r="C24" s="40"/>
      <c r="D24" s="41" t="s">
        <v>185</v>
      </c>
      <c r="E24" s="42"/>
      <c r="F24" s="43" t="s">
        <v>186</v>
      </c>
      <c r="G24" s="43" t="s">
        <v>178</v>
      </c>
      <c r="H24" s="43" t="s">
        <v>187</v>
      </c>
      <c r="I24" s="21" t="s">
        <v>178</v>
      </c>
      <c r="J24" s="60" t="s">
        <v>188</v>
      </c>
      <c r="K24" s="60" t="s">
        <v>52</v>
      </c>
    </row>
    <row r="25" ht="40.5" spans="1:11">
      <c r="A25" s="40"/>
      <c r="B25" s="44"/>
      <c r="C25" s="44"/>
      <c r="D25" s="41" t="s">
        <v>189</v>
      </c>
      <c r="E25" s="42"/>
      <c r="F25" s="43" t="s">
        <v>190</v>
      </c>
      <c r="G25" s="43" t="s">
        <v>178</v>
      </c>
      <c r="H25" s="43" t="s">
        <v>191</v>
      </c>
      <c r="I25" s="21" t="s">
        <v>178</v>
      </c>
      <c r="J25" s="60" t="s">
        <v>192</v>
      </c>
      <c r="K25" s="60" t="s">
        <v>52</v>
      </c>
    </row>
    <row r="26" ht="27" spans="1:11">
      <c r="A26" s="40"/>
      <c r="B26" s="39" t="s">
        <v>106</v>
      </c>
      <c r="C26" s="43" t="s">
        <v>107</v>
      </c>
      <c r="D26" s="41" t="s">
        <v>193</v>
      </c>
      <c r="E26" s="42"/>
      <c r="F26" s="43" t="s">
        <v>124</v>
      </c>
      <c r="G26" s="43" t="s">
        <v>194</v>
      </c>
      <c r="H26" s="43" t="s">
        <v>195</v>
      </c>
      <c r="I26" s="21" t="s">
        <v>194</v>
      </c>
      <c r="J26" s="60" t="s">
        <v>196</v>
      </c>
      <c r="K26" s="60" t="s">
        <v>52</v>
      </c>
    </row>
    <row r="27" ht="27" spans="1:11">
      <c r="A27" s="40"/>
      <c r="B27" s="44"/>
      <c r="C27" s="43" t="s">
        <v>197</v>
      </c>
      <c r="D27" s="41" t="s">
        <v>198</v>
      </c>
      <c r="E27" s="42"/>
      <c r="F27" s="45" t="s">
        <v>199</v>
      </c>
      <c r="G27" s="45" t="s">
        <v>194</v>
      </c>
      <c r="H27" s="45" t="s">
        <v>200</v>
      </c>
      <c r="I27" s="21" t="s">
        <v>194</v>
      </c>
      <c r="J27" s="60" t="s">
        <v>201</v>
      </c>
      <c r="K27" s="60" t="s">
        <v>52</v>
      </c>
    </row>
    <row r="28" ht="81" spans="1:11">
      <c r="A28" s="44"/>
      <c r="B28" s="43" t="s">
        <v>119</v>
      </c>
      <c r="C28" s="43" t="s">
        <v>120</v>
      </c>
      <c r="D28" s="41" t="s">
        <v>202</v>
      </c>
      <c r="E28" s="42"/>
      <c r="F28" s="43" t="s">
        <v>124</v>
      </c>
      <c r="G28" s="43" t="s">
        <v>50</v>
      </c>
      <c r="H28" s="43" t="s">
        <v>203</v>
      </c>
      <c r="I28" s="21" t="s">
        <v>204</v>
      </c>
      <c r="J28" s="60" t="s">
        <v>205</v>
      </c>
      <c r="K28" s="60" t="s">
        <v>206</v>
      </c>
    </row>
    <row r="29" ht="42" customHeight="1" spans="1:11">
      <c r="A29" s="46" t="s">
        <v>128</v>
      </c>
      <c r="B29" s="43" t="s">
        <v>129</v>
      </c>
      <c r="C29" s="47" t="s">
        <v>207</v>
      </c>
      <c r="D29" s="48"/>
      <c r="E29" s="48"/>
      <c r="F29" s="48"/>
      <c r="G29" s="48"/>
      <c r="H29" s="48"/>
      <c r="I29" s="48"/>
      <c r="J29" s="48"/>
      <c r="K29" s="61"/>
    </row>
    <row r="30" ht="43.5" customHeight="1" spans="1:11">
      <c r="A30" s="49"/>
      <c r="B30" s="43" t="s">
        <v>131</v>
      </c>
      <c r="C30" s="47" t="s">
        <v>208</v>
      </c>
      <c r="D30" s="48"/>
      <c r="E30" s="48"/>
      <c r="F30" s="48"/>
      <c r="G30" s="48"/>
      <c r="H30" s="48"/>
      <c r="I30" s="48"/>
      <c r="J30" s="48"/>
      <c r="K30" s="61"/>
    </row>
    <row r="31" ht="27" spans="1:11">
      <c r="A31" s="49"/>
      <c r="B31" s="43" t="s">
        <v>133</v>
      </c>
      <c r="C31" s="47" t="s">
        <v>209</v>
      </c>
      <c r="D31" s="48"/>
      <c r="E31" s="48"/>
      <c r="F31" s="48"/>
      <c r="G31" s="48"/>
      <c r="H31" s="48"/>
      <c r="I31" s="48"/>
      <c r="J31" s="48"/>
      <c r="K31" s="61"/>
    </row>
    <row r="32" ht="36.75" customHeight="1" spans="1:11">
      <c r="A32" s="50"/>
      <c r="B32" s="43" t="s">
        <v>135</v>
      </c>
      <c r="C32" s="51" t="s">
        <v>115</v>
      </c>
      <c r="D32" s="52"/>
      <c r="E32" s="52"/>
      <c r="F32" s="52"/>
      <c r="G32" s="52"/>
      <c r="H32" s="52"/>
      <c r="I32" s="52"/>
      <c r="J32" s="52"/>
      <c r="K32" s="62"/>
    </row>
  </sheetData>
  <mergeCells count="58">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C29:K29"/>
    <mergeCell ref="C30:K30"/>
    <mergeCell ref="C31:K31"/>
    <mergeCell ref="C32:K32"/>
    <mergeCell ref="A13:A28"/>
    <mergeCell ref="A29:A32"/>
    <mergeCell ref="B14:B25"/>
    <mergeCell ref="B26:B27"/>
    <mergeCell ref="C6:C7"/>
    <mergeCell ref="C14:C17"/>
    <mergeCell ref="C18:C19"/>
    <mergeCell ref="C20:C21"/>
    <mergeCell ref="C22:C25"/>
    <mergeCell ref="A4:B10"/>
  </mergeCells>
  <pageMargins left="0.94" right="0.16" top="0.55" bottom="1" header="0.24" footer="0.67"/>
  <pageSetup paperSize="1" scale="65"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项目实施管理及检查考评</vt:lpstr>
      <vt:lpstr>行政事业管理与运行保障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鹏</cp:lastModifiedBy>
  <dcterms:created xsi:type="dcterms:W3CDTF">2020-01-19T02:57:00Z</dcterms:created>
  <dcterms:modified xsi:type="dcterms:W3CDTF">2025-03-19T08:43:24Z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489EFD7DA9E041039B189084E29D0EF5</vt:lpwstr>
  </property>
</Properties>
</file>