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<sst xmlns="http://schemas.openxmlformats.org/spreadsheetml/2006/main" count="199" uniqueCount="129">
  <si>
    <r>
      <rPr>
        <b/>
        <sz val="15"/>
        <rFont val="宋体"/>
        <charset val="134"/>
      </rPr>
      <t xml:space="preserve"> 附件7 畜牧水产行业骨干人才和农技人员能力提升培训安排                 </t>
    </r>
    <r>
      <rPr>
        <sz val="12"/>
        <rFont val="宋体"/>
        <charset val="134"/>
      </rPr>
      <t>单位：人</t>
    </r>
  </si>
  <si>
    <t>序号</t>
  </si>
  <si>
    <t>单位名称</t>
  </si>
  <si>
    <t>培训对象</t>
  </si>
  <si>
    <t>畜牧骨  干人才</t>
  </si>
  <si>
    <t>畜牧技术人员</t>
  </si>
  <si>
    <t>水产骨干人才</t>
  </si>
  <si>
    <t>水产技术人员</t>
  </si>
  <si>
    <t>班次</t>
  </si>
  <si>
    <t>骨干班</t>
  </si>
  <si>
    <t>普通班</t>
  </si>
  <si>
    <t>第一期</t>
  </si>
  <si>
    <t>第二期</t>
  </si>
  <si>
    <t>第三期</t>
  </si>
  <si>
    <t>第四期</t>
  </si>
  <si>
    <t>第五期</t>
  </si>
  <si>
    <t>第六期</t>
  </si>
  <si>
    <t>第七期</t>
  </si>
  <si>
    <t>承办机构</t>
  </si>
  <si>
    <t>广西    畜牧站</t>
  </si>
  <si>
    <t>小计</t>
  </si>
  <si>
    <t>农业农村部部属单位</t>
  </si>
  <si>
    <t>广西桂林农业学校</t>
  </si>
  <si>
    <t>广西农业工程职业技术学院</t>
  </si>
  <si>
    <t>广西农业职业技术大学</t>
  </si>
  <si>
    <t>广西农牧工程学校</t>
  </si>
  <si>
    <t xml:space="preserve">广西百色农业学校
</t>
  </si>
  <si>
    <t>广西水产技术推广站</t>
  </si>
  <si>
    <t>广西水产畜牧学校</t>
  </si>
  <si>
    <t>培训地点</t>
  </si>
  <si>
    <t>区外</t>
  </si>
  <si>
    <t>区内</t>
  </si>
  <si>
    <t>合计</t>
  </si>
  <si>
    <t>1</t>
  </si>
  <si>
    <t>马山县</t>
  </si>
  <si>
    <t xml:space="preserve"> </t>
  </si>
  <si>
    <t>2</t>
  </si>
  <si>
    <t>柳城县</t>
  </si>
  <si>
    <t>4</t>
  </si>
  <si>
    <t>融水县</t>
  </si>
  <si>
    <t>5</t>
  </si>
  <si>
    <t>三江县</t>
  </si>
  <si>
    <t>6</t>
  </si>
  <si>
    <t>雁山区</t>
  </si>
  <si>
    <t>7</t>
  </si>
  <si>
    <t>阳朔县</t>
  </si>
  <si>
    <t>8</t>
  </si>
  <si>
    <t>灵川县</t>
  </si>
  <si>
    <t>9</t>
  </si>
  <si>
    <t>永福县</t>
  </si>
  <si>
    <t>10</t>
  </si>
  <si>
    <t>全州县</t>
  </si>
  <si>
    <t>11</t>
  </si>
  <si>
    <t>兴安县</t>
  </si>
  <si>
    <t>12</t>
  </si>
  <si>
    <t>荔浦市</t>
  </si>
  <si>
    <t>13</t>
  </si>
  <si>
    <t>平乐县</t>
  </si>
  <si>
    <t>14</t>
  </si>
  <si>
    <t>灌阳县</t>
  </si>
  <si>
    <t>15</t>
  </si>
  <si>
    <t>龙胜县</t>
  </si>
  <si>
    <t>16</t>
  </si>
  <si>
    <t>资源县</t>
  </si>
  <si>
    <t>17</t>
  </si>
  <si>
    <t xml:space="preserve">藤县 </t>
  </si>
  <si>
    <t>18</t>
  </si>
  <si>
    <t>苍梧县</t>
  </si>
  <si>
    <t>19</t>
  </si>
  <si>
    <t>蒙山县</t>
  </si>
  <si>
    <t>20</t>
  </si>
  <si>
    <t>合浦县</t>
  </si>
  <si>
    <t>24</t>
  </si>
  <si>
    <t>港北区</t>
  </si>
  <si>
    <t>25</t>
  </si>
  <si>
    <t>平南县</t>
  </si>
  <si>
    <t>28</t>
  </si>
  <si>
    <t xml:space="preserve">容县 </t>
  </si>
  <si>
    <t>29</t>
  </si>
  <si>
    <t>博白县</t>
  </si>
  <si>
    <t>30</t>
  </si>
  <si>
    <t>陆川县</t>
  </si>
  <si>
    <t>31</t>
  </si>
  <si>
    <t>八步区</t>
  </si>
  <si>
    <t>32</t>
  </si>
  <si>
    <t>昭平县</t>
  </si>
  <si>
    <t>钟山县</t>
  </si>
  <si>
    <t>33</t>
  </si>
  <si>
    <t>富川县</t>
  </si>
  <si>
    <t>35</t>
  </si>
  <si>
    <t>靖西市</t>
  </si>
  <si>
    <t>36</t>
  </si>
  <si>
    <t>那坡县</t>
  </si>
  <si>
    <t>38</t>
  </si>
  <si>
    <t>田林县</t>
  </si>
  <si>
    <t>39</t>
  </si>
  <si>
    <t>西林县</t>
  </si>
  <si>
    <t>40</t>
  </si>
  <si>
    <t>金城江区</t>
  </si>
  <si>
    <t>41</t>
  </si>
  <si>
    <t>宜州区</t>
  </si>
  <si>
    <t>42</t>
  </si>
  <si>
    <t>罗城县</t>
  </si>
  <si>
    <t>43</t>
  </si>
  <si>
    <t>环江县</t>
  </si>
  <si>
    <t>44</t>
  </si>
  <si>
    <t>南丹县</t>
  </si>
  <si>
    <t>45</t>
  </si>
  <si>
    <t>天峨县</t>
  </si>
  <si>
    <t>46</t>
  </si>
  <si>
    <t>凤山县</t>
  </si>
  <si>
    <t>47</t>
  </si>
  <si>
    <t>东兰县</t>
  </si>
  <si>
    <t>48</t>
  </si>
  <si>
    <t>巴马县</t>
  </si>
  <si>
    <t>49</t>
  </si>
  <si>
    <t>都安县</t>
  </si>
  <si>
    <t>50</t>
  </si>
  <si>
    <t>大化县</t>
  </si>
  <si>
    <t>51</t>
  </si>
  <si>
    <t>兴宾区</t>
  </si>
  <si>
    <t>52</t>
  </si>
  <si>
    <t>武宣县</t>
  </si>
  <si>
    <t>53</t>
  </si>
  <si>
    <t>忻城县</t>
  </si>
  <si>
    <t>55</t>
  </si>
  <si>
    <t>天等县</t>
  </si>
  <si>
    <t>非项目县</t>
  </si>
  <si>
    <t>注：培训通知由承办机构另发。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</si>
</sst>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9" fillId="0" borderId="13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30" borderId="1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2" fillId="14" borderId="15" applyNumberFormat="false" applyAlignment="false" applyProtection="false">
      <alignment vertical="center"/>
    </xf>
    <xf numFmtId="0" fontId="21" fillId="30" borderId="18" applyNumberFormat="false" applyAlignment="false" applyProtection="false">
      <alignment vertical="center"/>
    </xf>
    <xf numFmtId="0" fontId="14" fillId="16" borderId="16" applyNumberFormat="false" applyAlignment="false" applyProtection="false">
      <alignment vertical="center"/>
    </xf>
    <xf numFmtId="0" fontId="23" fillId="0" borderId="19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" fillId="11" borderId="1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2" xfId="0" applyNumberFormat="true" applyFont="true" applyFill="true" applyBorder="true" applyAlignment="true" applyProtection="true">
      <alignment horizontal="center" vertical="center" wrapText="true"/>
    </xf>
    <xf numFmtId="0" fontId="4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3" xfId="0" applyNumberFormat="true" applyFont="true" applyFill="true" applyBorder="true" applyAlignment="true" applyProtection="true">
      <alignment horizontal="center" vertical="center" wrapText="true"/>
    </xf>
    <xf numFmtId="0" fontId="4" fillId="2" borderId="4" xfId="0" applyNumberFormat="true" applyFont="true" applyFill="true" applyBorder="true" applyAlignment="true" applyProtection="true">
      <alignment horizontal="center" vertical="center" wrapText="true"/>
    </xf>
    <xf numFmtId="0" fontId="4" fillId="2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5" xfId="0" applyNumberFormat="true" applyFont="true" applyFill="true" applyBorder="true" applyAlignment="true" applyProtection="true">
      <alignment horizontal="center" vertical="center" wrapText="true"/>
    </xf>
    <xf numFmtId="0" fontId="4" fillId="2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6" xfId="0" applyNumberFormat="true" applyFont="true" applyFill="true" applyBorder="true" applyAlignment="true" applyProtection="true">
      <alignment horizontal="center" vertical="center" wrapText="true"/>
    </xf>
    <xf numFmtId="0" fontId="4" fillId="2" borderId="7" xfId="0" applyNumberFormat="true" applyFont="true" applyFill="true" applyBorder="true" applyAlignment="true" applyProtection="true">
      <alignment horizontal="center" vertical="center" wrapText="true"/>
    </xf>
    <xf numFmtId="0" fontId="4" fillId="2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8" xfId="0" applyNumberFormat="true" applyFont="true" applyFill="true" applyBorder="true" applyAlignment="true" applyProtection="true">
      <alignment horizontal="left" vertical="center" wrapText="true"/>
    </xf>
    <xf numFmtId="0" fontId="4" fillId="2" borderId="9" xfId="0" applyNumberFormat="true" applyFont="true" applyFill="true" applyBorder="true" applyAlignment="true" applyProtection="true">
      <alignment horizontal="center" vertical="center" wrapText="true"/>
    </xf>
    <xf numFmtId="0" fontId="2" fillId="0" borderId="3" xfId="0" applyFont="true" applyFill="true" applyBorder="true" applyAlignment="true">
      <alignment vertical="center"/>
    </xf>
    <xf numFmtId="0" fontId="2" fillId="0" borderId="3" xfId="0" applyFont="true" applyFill="true" applyBorder="true" applyAlignment="true">
      <alignment horizontal="center" vertical="center"/>
    </xf>
    <xf numFmtId="0" fontId="4" fillId="2" borderId="3" xfId="0" applyNumberFormat="true" applyFont="true" applyFill="true" applyBorder="true" applyAlignment="true" applyProtection="true">
      <alignment vertical="center"/>
    </xf>
    <xf numFmtId="0" fontId="4" fillId="2" borderId="3" xfId="0" applyNumberFormat="true" applyFont="true" applyFill="true" applyBorder="true" applyAlignment="true" applyProtection="true">
      <alignment horizontal="center" vertical="center"/>
    </xf>
    <xf numFmtId="0" fontId="4" fillId="2" borderId="8" xfId="0" applyNumberFormat="true" applyFont="true" applyFill="true" applyBorder="true" applyAlignment="true" applyProtection="true">
      <alignment horizontal="center" vertical="center" wrapText="true"/>
    </xf>
    <xf numFmtId="0" fontId="4" fillId="2" borderId="10" xfId="0" applyNumberFormat="true" applyFont="true" applyFill="true" applyBorder="true" applyAlignment="true" applyProtection="true">
      <alignment horizontal="center" vertical="center" wrapText="true"/>
    </xf>
    <xf numFmtId="0" fontId="4" fillId="2" borderId="3" xfId="0" applyNumberFormat="true" applyFont="true" applyFill="true" applyBorder="true" applyAlignment="true" applyProtection="true">
      <alignment vertical="center" wrapText="true"/>
    </xf>
    <xf numFmtId="0" fontId="4" fillId="2" borderId="0" xfId="0" applyNumberFormat="true" applyFont="true" applyFill="true" applyBorder="true" applyAlignment="true" applyProtection="true">
      <alignment vertical="center"/>
    </xf>
    <xf numFmtId="0" fontId="4" fillId="2" borderId="11" xfId="0" applyNumberFormat="true" applyFont="true" applyFill="true" applyBorder="true" applyAlignment="true" applyProtection="true">
      <alignment horizontal="center" vertical="center" wrapText="true"/>
    </xf>
    <xf numFmtId="0" fontId="4" fillId="2" borderId="3" xfId="0" applyNumberFormat="true" applyFont="true" applyFill="true" applyBorder="true" applyAlignment="true" applyProtection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tabSelected="1" workbookViewId="0">
      <selection activeCell="U7" sqref="U7"/>
    </sheetView>
  </sheetViews>
  <sheetFormatPr defaultColWidth="9" defaultRowHeight="22.2" customHeight="true"/>
  <cols>
    <col min="1" max="1" width="5" style="1" customWidth="true"/>
    <col min="2" max="3" width="9" style="1"/>
    <col min="4" max="4" width="7.44166666666667" style="1" customWidth="true"/>
    <col min="5" max="5" width="7.225" style="1" customWidth="true"/>
    <col min="6" max="6" width="7.775" style="1" customWidth="true"/>
    <col min="7" max="7" width="7.66666666666667" style="2" customWidth="true"/>
    <col min="8" max="9" width="9" style="1"/>
    <col min="10" max="10" width="7.44166666666667" style="2" customWidth="true"/>
    <col min="11" max="11" width="7.55833333333333" style="2" customWidth="true"/>
    <col min="12" max="12" width="8.33333333333333" style="3" customWidth="true"/>
    <col min="13" max="13" width="7.55833333333333" style="1" customWidth="true"/>
    <col min="14" max="14" width="6.44166666666667" style="1" customWidth="true"/>
    <col min="15" max="15" width="7.775" style="1" customWidth="true"/>
    <col min="16" max="16" width="9" style="1"/>
    <col min="17" max="17" width="7.775" style="1" customWidth="true"/>
    <col min="18" max="18" width="9" style="1"/>
    <col min="19" max="19" width="7.66666666666667" style="2" customWidth="true"/>
    <col min="20" max="16384" width="9" style="1"/>
  </cols>
  <sheetData>
    <row r="1" s="1" customFormat="true" customHeight="true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4"/>
    </row>
    <row r="2" s="1" customFormat="true" ht="32.4" customHeight="true" spans="1:19">
      <c r="A2" s="5" t="s">
        <v>1</v>
      </c>
      <c r="B2" s="6" t="s">
        <v>2</v>
      </c>
      <c r="C2" s="7" t="s">
        <v>3</v>
      </c>
      <c r="D2" s="7" t="s">
        <v>4</v>
      </c>
      <c r="E2" s="12" t="s">
        <v>5</v>
      </c>
      <c r="F2" s="16"/>
      <c r="G2" s="16"/>
      <c r="H2" s="16"/>
      <c r="I2" s="16"/>
      <c r="J2" s="16"/>
      <c r="K2" s="16"/>
      <c r="L2" s="13"/>
      <c r="M2" s="7" t="s">
        <v>6</v>
      </c>
      <c r="N2" s="22" t="s">
        <v>7</v>
      </c>
      <c r="O2" s="21"/>
      <c r="P2" s="21"/>
      <c r="Q2" s="25"/>
      <c r="R2" s="1"/>
      <c r="S2" s="16"/>
    </row>
    <row r="3" s="1" customFormat="true" ht="28.8" customHeight="true" spans="1:19">
      <c r="A3" s="8"/>
      <c r="B3" s="9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9</v>
      </c>
      <c r="N3" s="23" t="s">
        <v>10</v>
      </c>
      <c r="O3" s="7" t="s">
        <v>11</v>
      </c>
      <c r="P3" s="7" t="s">
        <v>12</v>
      </c>
      <c r="Q3" s="7" t="s">
        <v>13</v>
      </c>
      <c r="R3" s="1"/>
      <c r="S3" s="7" t="s">
        <v>14</v>
      </c>
    </row>
    <row r="4" s="1" customFormat="true" ht="47.4" customHeight="true" spans="1:19">
      <c r="A4" s="8"/>
      <c r="B4" s="9"/>
      <c r="C4" s="7" t="s">
        <v>18</v>
      </c>
      <c r="D4" s="7" t="s">
        <v>19</v>
      </c>
      <c r="E4" s="5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24</v>
      </c>
      <c r="M4" s="7" t="s">
        <v>27</v>
      </c>
      <c r="N4" s="5" t="s">
        <v>20</v>
      </c>
      <c r="O4" s="7" t="s">
        <v>21</v>
      </c>
      <c r="P4" s="7" t="s">
        <v>23</v>
      </c>
      <c r="Q4" s="7" t="s">
        <v>28</v>
      </c>
      <c r="R4" s="1"/>
      <c r="S4" s="7" t="s">
        <v>22</v>
      </c>
    </row>
    <row r="5" s="1" customFormat="true" customHeight="true" spans="1:19">
      <c r="A5" s="10"/>
      <c r="B5" s="11"/>
      <c r="C5" s="7" t="s">
        <v>29</v>
      </c>
      <c r="D5" s="7" t="s">
        <v>30</v>
      </c>
      <c r="E5" s="10"/>
      <c r="F5" s="7" t="s">
        <v>30</v>
      </c>
      <c r="G5" s="7" t="s">
        <v>31</v>
      </c>
      <c r="H5" s="7" t="s">
        <v>31</v>
      </c>
      <c r="I5" s="7" t="s">
        <v>31</v>
      </c>
      <c r="J5" s="7" t="s">
        <v>31</v>
      </c>
      <c r="K5" s="7" t="s">
        <v>31</v>
      </c>
      <c r="L5" s="7" t="s">
        <v>31</v>
      </c>
      <c r="M5" s="7" t="s">
        <v>30</v>
      </c>
      <c r="N5" s="10"/>
      <c r="O5" s="7" t="s">
        <v>30</v>
      </c>
      <c r="P5" s="7" t="s">
        <v>31</v>
      </c>
      <c r="Q5" s="7" t="s">
        <v>31</v>
      </c>
      <c r="R5" s="1"/>
      <c r="S5" s="7" t="s">
        <v>31</v>
      </c>
    </row>
    <row r="6" s="1" customFormat="true" customHeight="true" spans="1:19">
      <c r="A6" s="12" t="s">
        <v>32</v>
      </c>
      <c r="B6" s="13"/>
      <c r="C6" s="14">
        <f t="shared" ref="C6:C54" si="0">D6+E6+M6+N6</f>
        <v>1281</v>
      </c>
      <c r="D6" s="7">
        <f t="shared" ref="D6:Q6" si="1">SUM(D7:D54)</f>
        <v>88</v>
      </c>
      <c r="E6" s="7">
        <f t="shared" ref="E6:E29" si="2">SUM(F6:L6)</f>
        <v>870</v>
      </c>
      <c r="F6" s="7">
        <f t="shared" si="1"/>
        <v>154</v>
      </c>
      <c r="G6" s="7">
        <f t="shared" si="1"/>
        <v>110</v>
      </c>
      <c r="H6" s="7">
        <f t="shared" si="1"/>
        <v>140</v>
      </c>
      <c r="I6" s="7">
        <f t="shared" si="1"/>
        <v>140</v>
      </c>
      <c r="J6" s="7">
        <f t="shared" si="1"/>
        <v>109</v>
      </c>
      <c r="K6" s="7">
        <f t="shared" si="1"/>
        <v>109</v>
      </c>
      <c r="L6" s="7">
        <f t="shared" si="1"/>
        <v>108</v>
      </c>
      <c r="M6" s="7">
        <f t="shared" si="1"/>
        <v>31</v>
      </c>
      <c r="N6" s="7">
        <f t="shared" si="1"/>
        <v>292</v>
      </c>
      <c r="O6" s="7">
        <f t="shared" si="1"/>
        <v>122</v>
      </c>
      <c r="P6" s="7">
        <f t="shared" si="1"/>
        <v>98</v>
      </c>
      <c r="Q6" s="7">
        <f t="shared" si="1"/>
        <v>78</v>
      </c>
      <c r="S6" s="7">
        <f>SUM(S7:S54)</f>
        <v>110</v>
      </c>
    </row>
    <row r="7" s="1" customFormat="true" customHeight="true" spans="1:19">
      <c r="A7" s="26" t="s">
        <v>33</v>
      </c>
      <c r="B7" s="14" t="s">
        <v>34</v>
      </c>
      <c r="C7" s="14">
        <f t="shared" si="0"/>
        <v>27</v>
      </c>
      <c r="D7" s="14">
        <v>1</v>
      </c>
      <c r="E7" s="7">
        <f t="shared" si="2"/>
        <v>18</v>
      </c>
      <c r="F7" s="7">
        <v>2</v>
      </c>
      <c r="G7" s="7">
        <v>10</v>
      </c>
      <c r="H7" s="7">
        <v>3</v>
      </c>
      <c r="I7" s="7">
        <v>3</v>
      </c>
      <c r="J7" s="7" t="s">
        <v>35</v>
      </c>
      <c r="K7" s="7" t="s">
        <v>35</v>
      </c>
      <c r="L7" s="7"/>
      <c r="M7" s="7"/>
      <c r="N7" s="7">
        <f t="shared" ref="N7:N17" si="3">O7+P7+Q7</f>
        <v>8</v>
      </c>
      <c r="O7" s="7">
        <v>2</v>
      </c>
      <c r="P7" s="7">
        <v>6</v>
      </c>
      <c r="Q7" s="7"/>
      <c r="R7" s="1"/>
      <c r="S7" s="7">
        <v>10</v>
      </c>
    </row>
    <row r="8" s="1" customFormat="true" customHeight="true" spans="1:19">
      <c r="A8" s="26" t="s">
        <v>36</v>
      </c>
      <c r="B8" s="14" t="s">
        <v>37</v>
      </c>
      <c r="C8" s="14">
        <f t="shared" si="0"/>
        <v>13</v>
      </c>
      <c r="D8" s="14"/>
      <c r="E8" s="7">
        <f t="shared" si="2"/>
        <v>8</v>
      </c>
      <c r="F8" s="7">
        <v>2</v>
      </c>
      <c r="G8" s="7" t="s">
        <v>35</v>
      </c>
      <c r="H8" s="7">
        <v>3</v>
      </c>
      <c r="I8" s="7">
        <v>3</v>
      </c>
      <c r="J8" s="7"/>
      <c r="K8" s="7"/>
      <c r="L8" s="7"/>
      <c r="M8" s="7">
        <v>1</v>
      </c>
      <c r="N8" s="7">
        <f t="shared" si="3"/>
        <v>4</v>
      </c>
      <c r="O8" s="7">
        <v>2</v>
      </c>
      <c r="P8" s="7"/>
      <c r="Q8" s="7">
        <v>2</v>
      </c>
      <c r="R8" s="1"/>
      <c r="S8" s="7" t="s">
        <v>35</v>
      </c>
    </row>
    <row r="9" s="1" customFormat="true" customHeight="true" spans="1:19">
      <c r="A9" s="26" t="s">
        <v>38</v>
      </c>
      <c r="B9" s="14" t="s">
        <v>39</v>
      </c>
      <c r="C9" s="14">
        <f t="shared" si="0"/>
        <v>27</v>
      </c>
      <c r="D9" s="14">
        <v>1</v>
      </c>
      <c r="E9" s="7">
        <f t="shared" si="2"/>
        <v>19</v>
      </c>
      <c r="F9" s="7">
        <v>3</v>
      </c>
      <c r="G9" s="7" t="s">
        <v>35</v>
      </c>
      <c r="H9" s="7">
        <v>3</v>
      </c>
      <c r="I9" s="7">
        <v>3</v>
      </c>
      <c r="J9" s="7"/>
      <c r="K9" s="7">
        <v>10</v>
      </c>
      <c r="L9" s="7" t="s">
        <v>35</v>
      </c>
      <c r="M9" s="7">
        <v>1</v>
      </c>
      <c r="N9" s="7">
        <f t="shared" si="3"/>
        <v>6</v>
      </c>
      <c r="O9" s="7">
        <v>2</v>
      </c>
      <c r="P9" s="7"/>
      <c r="Q9" s="7">
        <v>4</v>
      </c>
      <c r="R9" s="1"/>
      <c r="S9" s="7" t="s">
        <v>35</v>
      </c>
    </row>
    <row r="10" s="1" customFormat="true" customHeight="true" spans="1:19">
      <c r="A10" s="26" t="s">
        <v>40</v>
      </c>
      <c r="B10" s="14" t="s">
        <v>41</v>
      </c>
      <c r="C10" s="14">
        <f t="shared" si="0"/>
        <v>41</v>
      </c>
      <c r="D10" s="14">
        <v>1</v>
      </c>
      <c r="E10" s="7">
        <f t="shared" si="2"/>
        <v>29</v>
      </c>
      <c r="F10" s="7">
        <v>8</v>
      </c>
      <c r="G10" s="7">
        <v>8</v>
      </c>
      <c r="H10" s="7">
        <v>3</v>
      </c>
      <c r="I10" s="7">
        <v>3</v>
      </c>
      <c r="J10" s="7"/>
      <c r="K10" s="7">
        <v>7</v>
      </c>
      <c r="L10" s="7"/>
      <c r="M10" s="7">
        <v>1</v>
      </c>
      <c r="N10" s="7">
        <f t="shared" si="3"/>
        <v>10</v>
      </c>
      <c r="O10" s="7">
        <v>5</v>
      </c>
      <c r="P10" s="7"/>
      <c r="Q10" s="7">
        <v>5</v>
      </c>
      <c r="R10" s="1"/>
      <c r="S10" s="7">
        <v>8</v>
      </c>
    </row>
    <row r="11" s="1" customFormat="true" customHeight="true" spans="1:19">
      <c r="A11" s="26" t="s">
        <v>42</v>
      </c>
      <c r="B11" s="14" t="s">
        <v>43</v>
      </c>
      <c r="C11" s="14">
        <f t="shared" si="0"/>
        <v>13</v>
      </c>
      <c r="D11" s="14">
        <v>1</v>
      </c>
      <c r="E11" s="7">
        <f t="shared" si="2"/>
        <v>7</v>
      </c>
      <c r="F11" s="7">
        <v>3</v>
      </c>
      <c r="G11" s="7"/>
      <c r="H11" s="7">
        <v>2</v>
      </c>
      <c r="I11" s="7">
        <v>2</v>
      </c>
      <c r="J11" s="7" t="s">
        <v>35</v>
      </c>
      <c r="K11" s="7"/>
      <c r="L11" s="7"/>
      <c r="M11" s="7"/>
      <c r="N11" s="7">
        <f t="shared" si="3"/>
        <v>5</v>
      </c>
      <c r="O11" s="7">
        <v>2</v>
      </c>
      <c r="P11" s="7"/>
      <c r="Q11" s="7">
        <v>3</v>
      </c>
      <c r="R11" s="1"/>
      <c r="S11" s="7"/>
    </row>
    <row r="12" s="1" customFormat="true" customHeight="true" spans="1:19">
      <c r="A12" s="26" t="s">
        <v>44</v>
      </c>
      <c r="B12" s="14" t="s">
        <v>45</v>
      </c>
      <c r="C12" s="14">
        <f t="shared" si="0"/>
        <v>19</v>
      </c>
      <c r="D12" s="14">
        <v>3</v>
      </c>
      <c r="E12" s="7">
        <f t="shared" si="2"/>
        <v>11</v>
      </c>
      <c r="F12" s="7">
        <v>2</v>
      </c>
      <c r="G12" s="7"/>
      <c r="H12" s="7">
        <v>3</v>
      </c>
      <c r="I12" s="7">
        <v>3</v>
      </c>
      <c r="J12" s="7"/>
      <c r="K12" s="7"/>
      <c r="L12" s="7">
        <v>3</v>
      </c>
      <c r="M12" s="7"/>
      <c r="N12" s="7">
        <f t="shared" si="3"/>
        <v>5</v>
      </c>
      <c r="O12" s="7">
        <v>3</v>
      </c>
      <c r="P12" s="7"/>
      <c r="Q12" s="7">
        <v>2</v>
      </c>
      <c r="R12" s="1"/>
      <c r="S12" s="7"/>
    </row>
    <row r="13" s="1" customFormat="true" customHeight="true" spans="1:19">
      <c r="A13" s="26" t="s">
        <v>46</v>
      </c>
      <c r="B13" s="14" t="s">
        <v>47</v>
      </c>
      <c r="C13" s="14">
        <f t="shared" si="0"/>
        <v>13</v>
      </c>
      <c r="D13" s="14">
        <v>1</v>
      </c>
      <c r="E13" s="7">
        <f t="shared" si="2"/>
        <v>8</v>
      </c>
      <c r="F13" s="7">
        <v>2</v>
      </c>
      <c r="G13" s="7"/>
      <c r="H13" s="7">
        <v>3</v>
      </c>
      <c r="I13" s="7">
        <v>3</v>
      </c>
      <c r="J13" s="7"/>
      <c r="K13" s="7"/>
      <c r="L13" s="7"/>
      <c r="M13" s="7"/>
      <c r="N13" s="7">
        <f t="shared" si="3"/>
        <v>4</v>
      </c>
      <c r="O13" s="7">
        <v>2</v>
      </c>
      <c r="P13" s="7"/>
      <c r="Q13" s="7">
        <v>2</v>
      </c>
      <c r="R13" s="1"/>
      <c r="S13" s="7"/>
    </row>
    <row r="14" s="1" customFormat="true" customHeight="true" spans="1:19">
      <c r="A14" s="26" t="s">
        <v>48</v>
      </c>
      <c r="B14" s="14" t="s">
        <v>49</v>
      </c>
      <c r="C14" s="14">
        <f t="shared" si="0"/>
        <v>29</v>
      </c>
      <c r="D14" s="14">
        <v>3</v>
      </c>
      <c r="E14" s="7">
        <f t="shared" si="2"/>
        <v>20</v>
      </c>
      <c r="F14" s="7">
        <v>3</v>
      </c>
      <c r="G14" s="7">
        <v>11</v>
      </c>
      <c r="H14" s="7">
        <v>3</v>
      </c>
      <c r="I14" s="7">
        <v>3</v>
      </c>
      <c r="J14" s="7" t="s">
        <v>35</v>
      </c>
      <c r="K14" s="7" t="s">
        <v>35</v>
      </c>
      <c r="L14" s="7"/>
      <c r="M14" s="7"/>
      <c r="N14" s="7">
        <f t="shared" si="3"/>
        <v>6</v>
      </c>
      <c r="O14" s="7">
        <v>2</v>
      </c>
      <c r="P14" s="7"/>
      <c r="Q14" s="7">
        <v>4</v>
      </c>
      <c r="R14" s="1"/>
      <c r="S14" s="7">
        <v>11</v>
      </c>
    </row>
    <row r="15" s="1" customFormat="true" customHeight="true" spans="1:19">
      <c r="A15" s="26" t="s">
        <v>50</v>
      </c>
      <c r="B15" s="14" t="s">
        <v>51</v>
      </c>
      <c r="C15" s="14">
        <f t="shared" si="0"/>
        <v>36</v>
      </c>
      <c r="D15" s="14">
        <v>1</v>
      </c>
      <c r="E15" s="7">
        <f t="shared" si="2"/>
        <v>28</v>
      </c>
      <c r="F15" s="7">
        <v>4</v>
      </c>
      <c r="G15" s="7" t="s">
        <v>35</v>
      </c>
      <c r="H15" s="7">
        <v>3</v>
      </c>
      <c r="I15" s="7">
        <v>3</v>
      </c>
      <c r="J15" s="7">
        <v>9</v>
      </c>
      <c r="K15" s="7"/>
      <c r="L15" s="7">
        <v>9</v>
      </c>
      <c r="M15" s="7">
        <v>1</v>
      </c>
      <c r="N15" s="7">
        <f t="shared" si="3"/>
        <v>6</v>
      </c>
      <c r="O15" s="7">
        <v>2</v>
      </c>
      <c r="P15" s="7"/>
      <c r="Q15" s="7">
        <v>4</v>
      </c>
      <c r="R15" s="1"/>
      <c r="S15" s="7" t="s">
        <v>35</v>
      </c>
    </row>
    <row r="16" s="1" customFormat="true" customHeight="true" spans="1:19">
      <c r="A16" s="26" t="s">
        <v>52</v>
      </c>
      <c r="B16" s="14" t="s">
        <v>53</v>
      </c>
      <c r="C16" s="14">
        <f t="shared" si="0"/>
        <v>27</v>
      </c>
      <c r="D16" s="14">
        <v>2</v>
      </c>
      <c r="E16" s="7">
        <f t="shared" si="2"/>
        <v>17</v>
      </c>
      <c r="F16" s="7">
        <v>3</v>
      </c>
      <c r="G16" s="7">
        <v>8</v>
      </c>
      <c r="H16" s="7">
        <v>3</v>
      </c>
      <c r="I16" s="7">
        <v>3</v>
      </c>
      <c r="J16" s="7" t="s">
        <v>35</v>
      </c>
      <c r="K16" s="7"/>
      <c r="L16" s="7"/>
      <c r="M16" s="7"/>
      <c r="N16" s="7">
        <f t="shared" si="3"/>
        <v>8</v>
      </c>
      <c r="O16" s="7">
        <v>4</v>
      </c>
      <c r="P16" s="7"/>
      <c r="Q16" s="7">
        <v>4</v>
      </c>
      <c r="R16" s="1"/>
      <c r="S16" s="7">
        <v>8</v>
      </c>
    </row>
    <row r="17" s="1" customFormat="true" customHeight="true" spans="1:19">
      <c r="A17" s="26" t="s">
        <v>54</v>
      </c>
      <c r="B17" s="14" t="s">
        <v>55</v>
      </c>
      <c r="C17" s="14">
        <f t="shared" si="0"/>
        <v>17</v>
      </c>
      <c r="D17" s="14">
        <v>2</v>
      </c>
      <c r="E17" s="7">
        <f t="shared" si="2"/>
        <v>11</v>
      </c>
      <c r="F17" s="7">
        <v>2</v>
      </c>
      <c r="G17" s="7" t="s">
        <v>35</v>
      </c>
      <c r="H17" s="7">
        <v>3</v>
      </c>
      <c r="I17" s="7">
        <v>3</v>
      </c>
      <c r="J17" s="7">
        <v>3</v>
      </c>
      <c r="K17" s="7" t="s">
        <v>35</v>
      </c>
      <c r="L17" s="7"/>
      <c r="M17" s="7"/>
      <c r="N17" s="7">
        <f t="shared" si="3"/>
        <v>4</v>
      </c>
      <c r="O17" s="7">
        <v>2</v>
      </c>
      <c r="P17" s="7"/>
      <c r="Q17" s="7">
        <v>2</v>
      </c>
      <c r="R17" s="1"/>
      <c r="S17" s="7" t="s">
        <v>35</v>
      </c>
    </row>
    <row r="18" s="1" customFormat="true" customHeight="true" spans="1:19">
      <c r="A18" s="26" t="s">
        <v>56</v>
      </c>
      <c r="B18" s="14" t="s">
        <v>57</v>
      </c>
      <c r="C18" s="14">
        <f t="shared" si="0"/>
        <v>30</v>
      </c>
      <c r="D18" s="14">
        <v>1</v>
      </c>
      <c r="E18" s="7">
        <f t="shared" si="2"/>
        <v>26</v>
      </c>
      <c r="F18" s="7">
        <v>4</v>
      </c>
      <c r="G18" s="7">
        <v>5</v>
      </c>
      <c r="H18" s="7">
        <v>3</v>
      </c>
      <c r="I18" s="7">
        <v>3</v>
      </c>
      <c r="J18" s="7">
        <v>5</v>
      </c>
      <c r="K18" s="7"/>
      <c r="L18" s="7">
        <v>6</v>
      </c>
      <c r="M18" s="7"/>
      <c r="N18" s="7">
        <v>3</v>
      </c>
      <c r="O18" s="7">
        <v>1</v>
      </c>
      <c r="P18" s="24"/>
      <c r="Q18" s="7">
        <v>2</v>
      </c>
      <c r="R18" s="1"/>
      <c r="S18" s="7">
        <v>5</v>
      </c>
    </row>
    <row r="19" s="1" customFormat="true" customHeight="true" spans="1:19">
      <c r="A19" s="26" t="s">
        <v>58</v>
      </c>
      <c r="B19" s="14" t="s">
        <v>59</v>
      </c>
      <c r="C19" s="14">
        <f t="shared" si="0"/>
        <v>14</v>
      </c>
      <c r="D19" s="14">
        <v>2</v>
      </c>
      <c r="E19" s="7">
        <f t="shared" si="2"/>
        <v>8</v>
      </c>
      <c r="F19" s="7">
        <v>2</v>
      </c>
      <c r="G19" s="7" t="s">
        <v>35</v>
      </c>
      <c r="H19" s="7">
        <v>3</v>
      </c>
      <c r="I19" s="7">
        <v>3</v>
      </c>
      <c r="J19" s="7"/>
      <c r="K19" s="7"/>
      <c r="L19" s="7"/>
      <c r="M19" s="7"/>
      <c r="N19" s="7">
        <f t="shared" ref="N19:N32" si="4">O19+P19+Q19</f>
        <v>4</v>
      </c>
      <c r="O19" s="7">
        <v>2</v>
      </c>
      <c r="P19" s="7"/>
      <c r="Q19" s="7">
        <v>2</v>
      </c>
      <c r="R19" s="1"/>
      <c r="S19" s="7" t="s">
        <v>35</v>
      </c>
    </row>
    <row r="20" s="1" customFormat="true" customHeight="true" spans="1:19">
      <c r="A20" s="26" t="s">
        <v>60</v>
      </c>
      <c r="B20" s="14" t="s">
        <v>61</v>
      </c>
      <c r="C20" s="14">
        <f t="shared" si="0"/>
        <v>38</v>
      </c>
      <c r="D20" s="14">
        <v>2</v>
      </c>
      <c r="E20" s="7">
        <f t="shared" si="2"/>
        <v>28</v>
      </c>
      <c r="F20" s="7">
        <v>4</v>
      </c>
      <c r="G20" s="7">
        <v>10</v>
      </c>
      <c r="H20" s="7">
        <v>3</v>
      </c>
      <c r="I20" s="7">
        <v>3</v>
      </c>
      <c r="J20" s="7" t="s">
        <v>35</v>
      </c>
      <c r="K20" s="7">
        <v>8</v>
      </c>
      <c r="L20" s="7"/>
      <c r="M20" s="7"/>
      <c r="N20" s="7">
        <f t="shared" si="4"/>
        <v>8</v>
      </c>
      <c r="O20" s="7">
        <v>4</v>
      </c>
      <c r="P20" s="7"/>
      <c r="Q20" s="7">
        <v>4</v>
      </c>
      <c r="R20" s="1"/>
      <c r="S20" s="7">
        <v>10</v>
      </c>
    </row>
    <row r="21" s="1" customFormat="true" customHeight="true" spans="1:19">
      <c r="A21" s="26" t="s">
        <v>62</v>
      </c>
      <c r="B21" s="14" t="s">
        <v>63</v>
      </c>
      <c r="C21" s="14">
        <f t="shared" si="0"/>
        <v>16</v>
      </c>
      <c r="D21" s="14">
        <v>1</v>
      </c>
      <c r="E21" s="7">
        <f t="shared" si="2"/>
        <v>11</v>
      </c>
      <c r="F21" s="7">
        <v>3</v>
      </c>
      <c r="G21" s="7" t="s">
        <v>35</v>
      </c>
      <c r="H21" s="7">
        <v>3</v>
      </c>
      <c r="I21" s="7">
        <v>3</v>
      </c>
      <c r="J21" s="7">
        <v>2</v>
      </c>
      <c r="K21" s="7" t="s">
        <v>35</v>
      </c>
      <c r="L21" s="7"/>
      <c r="M21" s="7"/>
      <c r="N21" s="7">
        <f t="shared" si="4"/>
        <v>4</v>
      </c>
      <c r="O21" s="7">
        <v>2</v>
      </c>
      <c r="P21" s="7"/>
      <c r="Q21" s="7">
        <v>2</v>
      </c>
      <c r="R21" s="1"/>
      <c r="S21" s="7" t="s">
        <v>35</v>
      </c>
    </row>
    <row r="22" s="1" customFormat="true" customHeight="true" spans="1:19">
      <c r="A22" s="26" t="s">
        <v>64</v>
      </c>
      <c r="B22" s="14" t="s">
        <v>65</v>
      </c>
      <c r="C22" s="14">
        <f t="shared" si="0"/>
        <v>38</v>
      </c>
      <c r="D22" s="14">
        <v>2</v>
      </c>
      <c r="E22" s="7">
        <f t="shared" si="2"/>
        <v>26</v>
      </c>
      <c r="F22" s="7">
        <v>4</v>
      </c>
      <c r="G22" s="7">
        <v>7</v>
      </c>
      <c r="H22" s="7">
        <v>3</v>
      </c>
      <c r="I22" s="7">
        <v>3</v>
      </c>
      <c r="J22" s="7"/>
      <c r="K22" s="7" t="s">
        <v>35</v>
      </c>
      <c r="L22" s="7">
        <v>9</v>
      </c>
      <c r="M22" s="7"/>
      <c r="N22" s="7">
        <f t="shared" si="4"/>
        <v>10</v>
      </c>
      <c r="O22" s="7">
        <v>4</v>
      </c>
      <c r="P22" s="7">
        <v>6</v>
      </c>
      <c r="Q22" s="7"/>
      <c r="R22" s="1"/>
      <c r="S22" s="7">
        <v>7</v>
      </c>
    </row>
    <row r="23" s="1" customFormat="true" customHeight="true" spans="1:19">
      <c r="A23" s="26" t="s">
        <v>66</v>
      </c>
      <c r="B23" s="14" t="s">
        <v>67</v>
      </c>
      <c r="C23" s="14">
        <f t="shared" si="0"/>
        <v>24</v>
      </c>
      <c r="D23" s="14">
        <v>2</v>
      </c>
      <c r="E23" s="7">
        <f t="shared" si="2"/>
        <v>15</v>
      </c>
      <c r="F23" s="7">
        <v>3</v>
      </c>
      <c r="G23" s="7">
        <v>6</v>
      </c>
      <c r="H23" s="7">
        <v>3</v>
      </c>
      <c r="I23" s="7">
        <v>3</v>
      </c>
      <c r="J23" s="7"/>
      <c r="K23" s="7"/>
      <c r="L23" s="7"/>
      <c r="M23" s="7">
        <v>1</v>
      </c>
      <c r="N23" s="7">
        <f t="shared" si="4"/>
        <v>6</v>
      </c>
      <c r="O23" s="7">
        <v>2</v>
      </c>
      <c r="P23" s="7">
        <v>4</v>
      </c>
      <c r="Q23" s="7"/>
      <c r="R23" s="1"/>
      <c r="S23" s="7">
        <v>6</v>
      </c>
    </row>
    <row r="24" s="1" customFormat="true" customHeight="true" spans="1:19">
      <c r="A24" s="26" t="s">
        <v>68</v>
      </c>
      <c r="B24" s="14" t="s">
        <v>69</v>
      </c>
      <c r="C24" s="14">
        <f t="shared" si="0"/>
        <v>26</v>
      </c>
      <c r="D24" s="14">
        <v>1</v>
      </c>
      <c r="E24" s="7">
        <f t="shared" si="2"/>
        <v>18</v>
      </c>
      <c r="F24" s="7">
        <v>2</v>
      </c>
      <c r="G24" s="7"/>
      <c r="H24" s="7">
        <v>3</v>
      </c>
      <c r="I24" s="7">
        <v>3</v>
      </c>
      <c r="J24" s="7"/>
      <c r="K24" s="7">
        <v>10</v>
      </c>
      <c r="L24" s="7" t="s">
        <v>35</v>
      </c>
      <c r="M24" s="7">
        <v>1</v>
      </c>
      <c r="N24" s="7">
        <f t="shared" si="4"/>
        <v>6</v>
      </c>
      <c r="O24" s="7">
        <v>2</v>
      </c>
      <c r="P24" s="7">
        <v>4</v>
      </c>
      <c r="Q24" s="7"/>
      <c r="R24" s="1"/>
      <c r="S24" s="7"/>
    </row>
    <row r="25" s="1" customFormat="true" customHeight="true" spans="1:19">
      <c r="A25" s="26" t="s">
        <v>70</v>
      </c>
      <c r="B25" s="14" t="s">
        <v>71</v>
      </c>
      <c r="C25" s="14">
        <f t="shared" si="0"/>
        <v>20</v>
      </c>
      <c r="D25" s="14">
        <v>1</v>
      </c>
      <c r="E25" s="7">
        <f t="shared" si="2"/>
        <v>12</v>
      </c>
      <c r="F25" s="7">
        <v>2</v>
      </c>
      <c r="G25" s="7" t="s">
        <v>35</v>
      </c>
      <c r="H25" s="7">
        <v>3</v>
      </c>
      <c r="I25" s="7">
        <v>3</v>
      </c>
      <c r="J25" s="7">
        <v>4</v>
      </c>
      <c r="K25" s="7"/>
      <c r="L25" s="7"/>
      <c r="M25" s="7">
        <v>1</v>
      </c>
      <c r="N25" s="7">
        <f t="shared" si="4"/>
        <v>6</v>
      </c>
      <c r="O25" s="7">
        <v>2</v>
      </c>
      <c r="P25" s="7">
        <v>4</v>
      </c>
      <c r="Q25" s="7"/>
      <c r="R25" s="1"/>
      <c r="S25" s="7" t="s">
        <v>35</v>
      </c>
    </row>
    <row r="26" s="1" customFormat="true" customHeight="true" spans="1:19">
      <c r="A26" s="26" t="s">
        <v>72</v>
      </c>
      <c r="B26" s="14" t="s">
        <v>73</v>
      </c>
      <c r="C26" s="14">
        <f t="shared" si="0"/>
        <v>23</v>
      </c>
      <c r="D26" s="14">
        <v>1</v>
      </c>
      <c r="E26" s="7">
        <f t="shared" si="2"/>
        <v>16</v>
      </c>
      <c r="F26" s="7">
        <v>2</v>
      </c>
      <c r="G26" s="7"/>
      <c r="H26" s="7">
        <v>3</v>
      </c>
      <c r="I26" s="7">
        <v>3</v>
      </c>
      <c r="J26" s="7">
        <v>8</v>
      </c>
      <c r="K26" s="7" t="s">
        <v>35</v>
      </c>
      <c r="L26" s="7"/>
      <c r="M26" s="7"/>
      <c r="N26" s="7">
        <f t="shared" si="4"/>
        <v>6</v>
      </c>
      <c r="O26" s="7">
        <v>2</v>
      </c>
      <c r="P26" s="7">
        <v>4</v>
      </c>
      <c r="Q26" s="7"/>
      <c r="R26" s="1"/>
      <c r="S26" s="7"/>
    </row>
    <row r="27" s="1" customFormat="true" customHeight="true" spans="1:19">
      <c r="A27" s="26" t="s">
        <v>74</v>
      </c>
      <c r="B27" s="14" t="s">
        <v>75</v>
      </c>
      <c r="C27" s="14">
        <f t="shared" si="0"/>
        <v>33</v>
      </c>
      <c r="D27" s="14"/>
      <c r="E27" s="7">
        <f t="shared" si="2"/>
        <v>25</v>
      </c>
      <c r="F27" s="7">
        <v>2</v>
      </c>
      <c r="G27" s="7">
        <v>5</v>
      </c>
      <c r="H27" s="7">
        <v>3</v>
      </c>
      <c r="I27" s="7">
        <v>3</v>
      </c>
      <c r="J27" s="7"/>
      <c r="K27" s="7">
        <v>6</v>
      </c>
      <c r="L27" s="7">
        <v>6</v>
      </c>
      <c r="M27" s="7"/>
      <c r="N27" s="7">
        <f t="shared" si="4"/>
        <v>8</v>
      </c>
      <c r="O27" s="7">
        <v>2</v>
      </c>
      <c r="P27" s="7">
        <v>6</v>
      </c>
      <c r="Q27" s="7"/>
      <c r="R27" s="1"/>
      <c r="S27" s="7">
        <v>5</v>
      </c>
    </row>
    <row r="28" s="1" customFormat="true" customHeight="true" spans="1:19">
      <c r="A28" s="26" t="s">
        <v>76</v>
      </c>
      <c r="B28" s="14" t="s">
        <v>77</v>
      </c>
      <c r="C28" s="14">
        <f t="shared" si="0"/>
        <v>38</v>
      </c>
      <c r="D28" s="14">
        <v>2</v>
      </c>
      <c r="E28" s="7">
        <f t="shared" si="2"/>
        <v>26</v>
      </c>
      <c r="F28" s="7">
        <v>4</v>
      </c>
      <c r="G28" s="7" t="s">
        <v>35</v>
      </c>
      <c r="H28" s="7">
        <v>3</v>
      </c>
      <c r="I28" s="7">
        <v>3</v>
      </c>
      <c r="J28" s="7"/>
      <c r="K28" s="7">
        <v>16</v>
      </c>
      <c r="L28" s="7"/>
      <c r="M28" s="7"/>
      <c r="N28" s="7">
        <f t="shared" si="4"/>
        <v>10</v>
      </c>
      <c r="O28" s="7">
        <v>4</v>
      </c>
      <c r="P28" s="7">
        <v>6</v>
      </c>
      <c r="Q28" s="7"/>
      <c r="R28" s="1"/>
      <c r="S28" s="7" t="s">
        <v>35</v>
      </c>
    </row>
    <row r="29" s="1" customFormat="true" customHeight="true" spans="1:19">
      <c r="A29" s="26" t="s">
        <v>78</v>
      </c>
      <c r="B29" s="14" t="s">
        <v>79</v>
      </c>
      <c r="C29" s="14">
        <f t="shared" si="0"/>
        <v>38</v>
      </c>
      <c r="D29" s="14">
        <v>3</v>
      </c>
      <c r="E29" s="7">
        <f t="shared" si="2"/>
        <v>25</v>
      </c>
      <c r="F29" s="7">
        <v>3</v>
      </c>
      <c r="G29" s="7">
        <v>8</v>
      </c>
      <c r="H29" s="7">
        <v>3</v>
      </c>
      <c r="I29" s="7">
        <v>3</v>
      </c>
      <c r="J29" s="7"/>
      <c r="K29" s="7">
        <v>8</v>
      </c>
      <c r="L29" s="7"/>
      <c r="M29" s="7"/>
      <c r="N29" s="7">
        <f t="shared" si="4"/>
        <v>10</v>
      </c>
      <c r="O29" s="7">
        <v>4</v>
      </c>
      <c r="P29" s="7">
        <v>6</v>
      </c>
      <c r="Q29" s="7"/>
      <c r="R29" s="1"/>
      <c r="S29" s="7">
        <v>8</v>
      </c>
    </row>
    <row r="30" s="1" customFormat="true" customHeight="true" spans="1:19">
      <c r="A30" s="26" t="s">
        <v>80</v>
      </c>
      <c r="B30" s="14" t="s">
        <v>81</v>
      </c>
      <c r="C30" s="14">
        <f t="shared" si="0"/>
        <v>20</v>
      </c>
      <c r="D30" s="14">
        <v>2</v>
      </c>
      <c r="E30" s="7">
        <f>SUM(F30:K30)</f>
        <v>12</v>
      </c>
      <c r="F30" s="7">
        <v>2</v>
      </c>
      <c r="G30" s="7" t="s">
        <v>35</v>
      </c>
      <c r="H30" s="7">
        <v>3</v>
      </c>
      <c r="I30" s="7">
        <v>3</v>
      </c>
      <c r="J30" s="7">
        <v>4</v>
      </c>
      <c r="K30" s="17"/>
      <c r="L30" s="18"/>
      <c r="M30" s="7"/>
      <c r="N30" s="7">
        <f t="shared" si="4"/>
        <v>6</v>
      </c>
      <c r="O30" s="7">
        <v>2</v>
      </c>
      <c r="P30" s="7">
        <v>4</v>
      </c>
      <c r="Q30" s="7"/>
      <c r="R30" s="1"/>
      <c r="S30" s="7" t="s">
        <v>35</v>
      </c>
    </row>
    <row r="31" s="1" customFormat="true" customHeight="true" spans="1:19">
      <c r="A31" s="26" t="s">
        <v>82</v>
      </c>
      <c r="B31" s="14" t="s">
        <v>83</v>
      </c>
      <c r="C31" s="14">
        <f t="shared" si="0"/>
        <v>28</v>
      </c>
      <c r="D31" s="14">
        <v>1</v>
      </c>
      <c r="E31" s="7">
        <f t="shared" ref="E31:E53" si="5">SUM(F31:L31)</f>
        <v>20</v>
      </c>
      <c r="F31" s="7">
        <v>2</v>
      </c>
      <c r="G31" s="17"/>
      <c r="H31" s="7">
        <v>3</v>
      </c>
      <c r="I31" s="7">
        <v>3</v>
      </c>
      <c r="J31" s="7"/>
      <c r="K31" s="7">
        <v>6</v>
      </c>
      <c r="L31" s="7">
        <v>6</v>
      </c>
      <c r="M31" s="7">
        <v>1</v>
      </c>
      <c r="N31" s="7">
        <f t="shared" si="4"/>
        <v>6</v>
      </c>
      <c r="O31" s="7">
        <v>2</v>
      </c>
      <c r="P31" s="7">
        <v>4</v>
      </c>
      <c r="Q31" s="7"/>
      <c r="R31" s="1"/>
      <c r="S31" s="17"/>
    </row>
    <row r="32" s="1" customFormat="true" customHeight="true" spans="1:19">
      <c r="A32" s="26" t="s">
        <v>84</v>
      </c>
      <c r="B32" s="14" t="s">
        <v>85</v>
      </c>
      <c r="C32" s="14">
        <f t="shared" si="0"/>
        <v>32</v>
      </c>
      <c r="D32" s="14">
        <v>2</v>
      </c>
      <c r="E32" s="7">
        <f t="shared" si="5"/>
        <v>21</v>
      </c>
      <c r="F32" s="7">
        <v>3</v>
      </c>
      <c r="G32" s="17"/>
      <c r="H32" s="7">
        <v>3</v>
      </c>
      <c r="I32" s="7">
        <v>3</v>
      </c>
      <c r="J32" s="7"/>
      <c r="K32" s="7">
        <v>6</v>
      </c>
      <c r="L32" s="7">
        <v>6</v>
      </c>
      <c r="M32" s="7">
        <v>1</v>
      </c>
      <c r="N32" s="7">
        <f t="shared" si="4"/>
        <v>8</v>
      </c>
      <c r="O32" s="7">
        <v>4</v>
      </c>
      <c r="P32" s="7">
        <v>4</v>
      </c>
      <c r="Q32" s="7"/>
      <c r="R32" s="1"/>
      <c r="S32" s="17"/>
    </row>
    <row r="33" s="1" customFormat="true" customHeight="true" spans="1:19">
      <c r="A33" s="7"/>
      <c r="B33" s="14" t="s">
        <v>86</v>
      </c>
      <c r="C33" s="14">
        <f t="shared" si="0"/>
        <v>12</v>
      </c>
      <c r="D33" s="14">
        <v>2</v>
      </c>
      <c r="E33" s="7">
        <f t="shared" si="5"/>
        <v>10</v>
      </c>
      <c r="F33" s="7">
        <v>2</v>
      </c>
      <c r="G33" s="17"/>
      <c r="H33" s="7">
        <v>3</v>
      </c>
      <c r="I33" s="7">
        <v>3</v>
      </c>
      <c r="J33" s="7"/>
      <c r="K33" s="7"/>
      <c r="L33" s="7">
        <v>2</v>
      </c>
      <c r="M33" s="7"/>
      <c r="N33" s="7"/>
      <c r="O33" s="7">
        <v>2</v>
      </c>
      <c r="P33" s="7">
        <v>4</v>
      </c>
      <c r="Q33" s="7"/>
      <c r="R33" s="1"/>
      <c r="S33" s="17"/>
    </row>
    <row r="34" s="1" customFormat="true" customHeight="true" spans="1:19">
      <c r="A34" s="26" t="s">
        <v>87</v>
      </c>
      <c r="B34" s="14" t="s">
        <v>88</v>
      </c>
      <c r="C34" s="14">
        <f t="shared" si="0"/>
        <v>38</v>
      </c>
      <c r="D34" s="14">
        <v>1</v>
      </c>
      <c r="E34" s="7">
        <f t="shared" si="5"/>
        <v>28</v>
      </c>
      <c r="F34" s="7">
        <v>3</v>
      </c>
      <c r="G34" s="18">
        <v>10</v>
      </c>
      <c r="H34" s="7">
        <v>3</v>
      </c>
      <c r="I34" s="7">
        <v>3</v>
      </c>
      <c r="J34" s="7"/>
      <c r="K34" s="7" t="s">
        <v>35</v>
      </c>
      <c r="L34" s="7">
        <v>9</v>
      </c>
      <c r="M34" s="7"/>
      <c r="N34" s="7">
        <f t="shared" ref="N34:N53" si="6">O34+P34+Q34</f>
        <v>9</v>
      </c>
      <c r="O34" s="7">
        <v>3</v>
      </c>
      <c r="P34" s="7">
        <v>6</v>
      </c>
      <c r="Q34" s="7"/>
      <c r="R34" s="1"/>
      <c r="S34" s="18">
        <v>10</v>
      </c>
    </row>
    <row r="35" s="1" customFormat="true" customHeight="true" spans="1:19">
      <c r="A35" s="26" t="s">
        <v>89</v>
      </c>
      <c r="B35" s="14" t="s">
        <v>90</v>
      </c>
      <c r="C35" s="14">
        <f t="shared" si="0"/>
        <v>25</v>
      </c>
      <c r="D35" s="14"/>
      <c r="E35" s="7">
        <f t="shared" si="5"/>
        <v>19</v>
      </c>
      <c r="F35" s="7">
        <v>3</v>
      </c>
      <c r="G35" s="7"/>
      <c r="H35" s="7">
        <v>3</v>
      </c>
      <c r="I35" s="7">
        <v>3</v>
      </c>
      <c r="J35" s="7">
        <v>10</v>
      </c>
      <c r="K35" s="7"/>
      <c r="L35" s="7"/>
      <c r="M35" s="7"/>
      <c r="N35" s="7">
        <f t="shared" si="6"/>
        <v>6</v>
      </c>
      <c r="O35" s="7">
        <v>2</v>
      </c>
      <c r="P35" s="7">
        <v>4</v>
      </c>
      <c r="Q35" s="7"/>
      <c r="R35" s="1"/>
      <c r="S35" s="7"/>
    </row>
    <row r="36" s="1" customFormat="true" customHeight="true" spans="1:19">
      <c r="A36" s="26" t="s">
        <v>91</v>
      </c>
      <c r="B36" s="14" t="s">
        <v>92</v>
      </c>
      <c r="C36" s="14">
        <f t="shared" si="0"/>
        <v>19</v>
      </c>
      <c r="D36" s="14">
        <v>1</v>
      </c>
      <c r="E36" s="7">
        <f t="shared" si="5"/>
        <v>11</v>
      </c>
      <c r="F36" s="7">
        <v>2</v>
      </c>
      <c r="G36" s="7"/>
      <c r="H36" s="7">
        <v>3</v>
      </c>
      <c r="I36" s="7">
        <v>3</v>
      </c>
      <c r="J36" s="2"/>
      <c r="K36" s="7"/>
      <c r="L36" s="7">
        <v>3</v>
      </c>
      <c r="M36" s="7">
        <v>1</v>
      </c>
      <c r="N36" s="7">
        <f t="shared" si="6"/>
        <v>6</v>
      </c>
      <c r="O36" s="7">
        <v>2</v>
      </c>
      <c r="P36" s="7">
        <v>4</v>
      </c>
      <c r="Q36" s="7"/>
      <c r="R36" s="1"/>
      <c r="S36" s="7"/>
    </row>
    <row r="37" s="1" customFormat="true" customHeight="true" spans="1:19">
      <c r="A37" s="26" t="s">
        <v>93</v>
      </c>
      <c r="B37" s="14" t="s">
        <v>94</v>
      </c>
      <c r="C37" s="14">
        <f t="shared" si="0"/>
        <v>33</v>
      </c>
      <c r="D37" s="14">
        <v>3</v>
      </c>
      <c r="E37" s="7">
        <f t="shared" si="5"/>
        <v>22</v>
      </c>
      <c r="F37" s="7">
        <v>3</v>
      </c>
      <c r="G37" s="7"/>
      <c r="H37" s="7">
        <v>3</v>
      </c>
      <c r="I37" s="7">
        <v>3</v>
      </c>
      <c r="J37" s="7">
        <v>7</v>
      </c>
      <c r="K37" s="19"/>
      <c r="L37" s="20">
        <v>6</v>
      </c>
      <c r="M37" s="7"/>
      <c r="N37" s="7">
        <f t="shared" si="6"/>
        <v>8</v>
      </c>
      <c r="O37" s="7">
        <v>4</v>
      </c>
      <c r="P37" s="7">
        <v>4</v>
      </c>
      <c r="Q37" s="7"/>
      <c r="R37" s="1"/>
      <c r="S37" s="7"/>
    </row>
    <row r="38" s="1" customFormat="true" customHeight="true" spans="1:19">
      <c r="A38" s="26" t="s">
        <v>95</v>
      </c>
      <c r="B38" s="14" t="s">
        <v>96</v>
      </c>
      <c r="C38" s="14">
        <f t="shared" si="0"/>
        <v>16</v>
      </c>
      <c r="D38" s="14">
        <v>1</v>
      </c>
      <c r="E38" s="7">
        <f t="shared" si="5"/>
        <v>8</v>
      </c>
      <c r="F38" s="7">
        <v>2</v>
      </c>
      <c r="G38" s="7"/>
      <c r="H38" s="7">
        <v>3</v>
      </c>
      <c r="I38" s="7">
        <v>3</v>
      </c>
      <c r="J38" s="7" t="s">
        <v>35</v>
      </c>
      <c r="K38" s="7"/>
      <c r="L38" s="7"/>
      <c r="M38" s="7">
        <v>1</v>
      </c>
      <c r="N38" s="7">
        <f t="shared" si="6"/>
        <v>6</v>
      </c>
      <c r="O38" s="7">
        <v>2</v>
      </c>
      <c r="P38" s="7">
        <v>4</v>
      </c>
      <c r="Q38" s="7"/>
      <c r="R38" s="1"/>
      <c r="S38" s="7"/>
    </row>
    <row r="39" s="1" customFormat="true" customHeight="true" spans="1:19">
      <c r="A39" s="26" t="s">
        <v>97</v>
      </c>
      <c r="B39" s="14" t="s">
        <v>98</v>
      </c>
      <c r="C39" s="14">
        <f t="shared" si="0"/>
        <v>28</v>
      </c>
      <c r="D39" s="14">
        <v>1</v>
      </c>
      <c r="E39" s="7">
        <f t="shared" si="5"/>
        <v>20</v>
      </c>
      <c r="F39" s="7">
        <v>4</v>
      </c>
      <c r="G39" s="7"/>
      <c r="H39" s="7">
        <v>3</v>
      </c>
      <c r="I39" s="7">
        <v>3</v>
      </c>
      <c r="J39" s="17"/>
      <c r="K39" s="7" t="s">
        <v>35</v>
      </c>
      <c r="L39" s="7">
        <v>10</v>
      </c>
      <c r="M39" s="7">
        <v>1</v>
      </c>
      <c r="N39" s="7">
        <f t="shared" si="6"/>
        <v>6</v>
      </c>
      <c r="O39" s="7">
        <v>2</v>
      </c>
      <c r="P39" s="7"/>
      <c r="Q39" s="7">
        <v>4</v>
      </c>
      <c r="R39" s="1"/>
      <c r="S39" s="7"/>
    </row>
    <row r="40" s="1" customFormat="true" customHeight="true" spans="1:19">
      <c r="A40" s="26" t="s">
        <v>99</v>
      </c>
      <c r="B40" s="14" t="s">
        <v>100</v>
      </c>
      <c r="C40" s="14">
        <f t="shared" si="0"/>
        <v>28</v>
      </c>
      <c r="D40" s="14">
        <v>3</v>
      </c>
      <c r="E40" s="7">
        <f t="shared" si="5"/>
        <v>19</v>
      </c>
      <c r="F40" s="7">
        <v>3</v>
      </c>
      <c r="G40" s="7"/>
      <c r="H40" s="7">
        <v>3</v>
      </c>
      <c r="I40" s="7">
        <v>3</v>
      </c>
      <c r="J40" s="17"/>
      <c r="K40" s="7"/>
      <c r="L40" s="7">
        <v>10</v>
      </c>
      <c r="M40" s="7"/>
      <c r="N40" s="7">
        <f t="shared" si="6"/>
        <v>6</v>
      </c>
      <c r="O40" s="7">
        <v>2</v>
      </c>
      <c r="P40" s="7"/>
      <c r="Q40" s="7">
        <v>4</v>
      </c>
      <c r="R40" s="1"/>
      <c r="S40" s="7"/>
    </row>
    <row r="41" s="1" customFormat="true" customHeight="true" spans="1:19">
      <c r="A41" s="26" t="s">
        <v>101</v>
      </c>
      <c r="B41" s="14" t="s">
        <v>102</v>
      </c>
      <c r="C41" s="14">
        <f t="shared" si="0"/>
        <v>28</v>
      </c>
      <c r="D41" s="14">
        <v>2</v>
      </c>
      <c r="E41" s="7">
        <f t="shared" si="5"/>
        <v>20</v>
      </c>
      <c r="F41" s="7">
        <v>5</v>
      </c>
      <c r="G41" s="7"/>
      <c r="H41" s="7">
        <v>3</v>
      </c>
      <c r="I41" s="7">
        <v>3</v>
      </c>
      <c r="J41" s="7" t="s">
        <v>35</v>
      </c>
      <c r="K41" s="7">
        <v>9</v>
      </c>
      <c r="L41" s="7"/>
      <c r="M41" s="7"/>
      <c r="N41" s="7">
        <f t="shared" si="6"/>
        <v>6</v>
      </c>
      <c r="O41" s="7">
        <v>2</v>
      </c>
      <c r="P41" s="7"/>
      <c r="Q41" s="7">
        <v>4</v>
      </c>
      <c r="R41" s="1"/>
      <c r="S41" s="7"/>
    </row>
    <row r="42" s="1" customFormat="true" customHeight="true" spans="1:19">
      <c r="A42" s="26" t="s">
        <v>103</v>
      </c>
      <c r="B42" s="14" t="s">
        <v>104</v>
      </c>
      <c r="C42" s="14">
        <f t="shared" si="0"/>
        <v>40</v>
      </c>
      <c r="D42" s="14">
        <v>1</v>
      </c>
      <c r="E42" s="7">
        <f t="shared" si="5"/>
        <v>31</v>
      </c>
      <c r="F42" s="7">
        <v>4</v>
      </c>
      <c r="G42" s="7"/>
      <c r="H42" s="7">
        <v>3</v>
      </c>
      <c r="I42" s="7">
        <v>3</v>
      </c>
      <c r="J42" s="3">
        <v>11</v>
      </c>
      <c r="K42" s="7" t="s">
        <v>35</v>
      </c>
      <c r="L42" s="7">
        <v>10</v>
      </c>
      <c r="M42" s="7"/>
      <c r="N42" s="7">
        <f t="shared" si="6"/>
        <v>8</v>
      </c>
      <c r="O42" s="7">
        <v>4</v>
      </c>
      <c r="P42" s="7"/>
      <c r="Q42" s="7">
        <v>4</v>
      </c>
      <c r="R42" s="1"/>
      <c r="S42" s="7"/>
    </row>
    <row r="43" s="1" customFormat="true" customHeight="true" spans="1:19">
      <c r="A43" s="26" t="s">
        <v>105</v>
      </c>
      <c r="B43" s="14" t="s">
        <v>106</v>
      </c>
      <c r="C43" s="14">
        <f t="shared" si="0"/>
        <v>43</v>
      </c>
      <c r="D43" s="14">
        <v>2</v>
      </c>
      <c r="E43" s="7">
        <f t="shared" si="5"/>
        <v>33</v>
      </c>
      <c r="F43" s="7">
        <v>11</v>
      </c>
      <c r="G43" s="7">
        <v>8</v>
      </c>
      <c r="H43" s="7">
        <v>3</v>
      </c>
      <c r="I43" s="7">
        <v>3</v>
      </c>
      <c r="J43" s="7" t="s">
        <v>35</v>
      </c>
      <c r="K43" s="7">
        <v>8</v>
      </c>
      <c r="L43" s="7"/>
      <c r="M43" s="7"/>
      <c r="N43" s="7">
        <f t="shared" si="6"/>
        <v>8</v>
      </c>
      <c r="O43" s="7">
        <v>6</v>
      </c>
      <c r="P43" s="7"/>
      <c r="Q43" s="7">
        <v>2</v>
      </c>
      <c r="R43" s="1"/>
      <c r="S43" s="7">
        <v>8</v>
      </c>
    </row>
    <row r="44" s="1" customFormat="true" customHeight="true" spans="1:19">
      <c r="A44" s="26" t="s">
        <v>107</v>
      </c>
      <c r="B44" s="14" t="s">
        <v>108</v>
      </c>
      <c r="C44" s="14">
        <f t="shared" si="0"/>
        <v>17</v>
      </c>
      <c r="D44" s="14">
        <v>1</v>
      </c>
      <c r="E44" s="7">
        <f t="shared" si="5"/>
        <v>12</v>
      </c>
      <c r="F44" s="7">
        <v>2</v>
      </c>
      <c r="G44" s="7"/>
      <c r="H44" s="7">
        <v>3</v>
      </c>
      <c r="I44" s="7">
        <v>3</v>
      </c>
      <c r="J44" s="7">
        <v>4</v>
      </c>
      <c r="K44" s="7" t="s">
        <v>35</v>
      </c>
      <c r="L44" s="7"/>
      <c r="M44" s="7"/>
      <c r="N44" s="7">
        <f t="shared" si="6"/>
        <v>4</v>
      </c>
      <c r="O44" s="7">
        <v>2</v>
      </c>
      <c r="P44" s="7"/>
      <c r="Q44" s="7">
        <v>2</v>
      </c>
      <c r="R44" s="1"/>
      <c r="S44" s="7"/>
    </row>
    <row r="45" s="1" customFormat="true" customHeight="true" spans="1:19">
      <c r="A45" s="26" t="s">
        <v>109</v>
      </c>
      <c r="B45" s="14" t="s">
        <v>110</v>
      </c>
      <c r="C45" s="14">
        <f t="shared" si="0"/>
        <v>13</v>
      </c>
      <c r="D45" s="14">
        <v>1</v>
      </c>
      <c r="E45" s="7">
        <f t="shared" si="5"/>
        <v>8</v>
      </c>
      <c r="F45" s="7">
        <v>2</v>
      </c>
      <c r="G45" s="7"/>
      <c r="H45" s="7">
        <v>3</v>
      </c>
      <c r="I45" s="7">
        <v>3</v>
      </c>
      <c r="J45" s="7" t="s">
        <v>35</v>
      </c>
      <c r="K45" s="7"/>
      <c r="L45" s="7"/>
      <c r="M45" s="7"/>
      <c r="N45" s="7">
        <f t="shared" si="6"/>
        <v>4</v>
      </c>
      <c r="O45" s="7">
        <v>2</v>
      </c>
      <c r="P45" s="7"/>
      <c r="Q45" s="7">
        <v>2</v>
      </c>
      <c r="R45" s="1"/>
      <c r="S45" s="7"/>
    </row>
    <row r="46" s="1" customFormat="true" customHeight="true" spans="1:19">
      <c r="A46" s="26" t="s">
        <v>111</v>
      </c>
      <c r="B46" s="14" t="s">
        <v>112</v>
      </c>
      <c r="C46" s="14">
        <f t="shared" si="0"/>
        <v>24</v>
      </c>
      <c r="D46" s="14">
        <v>2</v>
      </c>
      <c r="E46" s="7">
        <f t="shared" si="5"/>
        <v>20</v>
      </c>
      <c r="F46" s="7">
        <v>6</v>
      </c>
      <c r="G46" s="7" t="s">
        <v>35</v>
      </c>
      <c r="H46" s="7">
        <v>3</v>
      </c>
      <c r="I46" s="7">
        <v>3</v>
      </c>
      <c r="J46" s="7">
        <v>8</v>
      </c>
      <c r="K46" s="7"/>
      <c r="L46" s="7"/>
      <c r="M46" s="7"/>
      <c r="N46" s="7">
        <f t="shared" si="6"/>
        <v>2</v>
      </c>
      <c r="O46" s="7">
        <v>2</v>
      </c>
      <c r="P46" s="7"/>
      <c r="Q46" s="7">
        <v>0</v>
      </c>
      <c r="R46" s="1"/>
      <c r="S46" s="7" t="s">
        <v>35</v>
      </c>
    </row>
    <row r="47" s="1" customFormat="true" customHeight="true" spans="1:19">
      <c r="A47" s="26" t="s">
        <v>113</v>
      </c>
      <c r="B47" s="14" t="s">
        <v>114</v>
      </c>
      <c r="C47" s="14">
        <f t="shared" si="0"/>
        <v>24</v>
      </c>
      <c r="D47" s="14">
        <v>2</v>
      </c>
      <c r="E47" s="7">
        <f t="shared" si="5"/>
        <v>20</v>
      </c>
      <c r="F47" s="7">
        <v>3</v>
      </c>
      <c r="G47" s="7"/>
      <c r="H47" s="7">
        <v>3</v>
      </c>
      <c r="I47" s="7">
        <v>3</v>
      </c>
      <c r="J47" s="7">
        <v>11</v>
      </c>
      <c r="K47" s="7" t="s">
        <v>35</v>
      </c>
      <c r="L47" s="7"/>
      <c r="M47" s="7"/>
      <c r="N47" s="7">
        <f t="shared" si="6"/>
        <v>2</v>
      </c>
      <c r="O47" s="7">
        <v>2</v>
      </c>
      <c r="P47" s="7"/>
      <c r="Q47" s="7"/>
      <c r="R47" s="1"/>
      <c r="S47" s="7"/>
    </row>
    <row r="48" s="1" customFormat="true" customHeight="true" spans="1:19">
      <c r="A48" s="26" t="s">
        <v>115</v>
      </c>
      <c r="B48" s="14" t="s">
        <v>116</v>
      </c>
      <c r="C48" s="14">
        <f t="shared" si="0"/>
        <v>25</v>
      </c>
      <c r="D48" s="14">
        <v>1</v>
      </c>
      <c r="E48" s="7">
        <f t="shared" si="5"/>
        <v>18</v>
      </c>
      <c r="F48" s="7">
        <v>3</v>
      </c>
      <c r="G48" s="7"/>
      <c r="H48" s="7">
        <v>3</v>
      </c>
      <c r="I48" s="7">
        <v>3</v>
      </c>
      <c r="J48" s="7">
        <v>9</v>
      </c>
      <c r="K48" s="7"/>
      <c r="L48" s="7"/>
      <c r="M48" s="7"/>
      <c r="N48" s="7">
        <f t="shared" si="6"/>
        <v>6</v>
      </c>
      <c r="O48" s="7">
        <v>2</v>
      </c>
      <c r="P48" s="7"/>
      <c r="Q48" s="7">
        <v>4</v>
      </c>
      <c r="R48" s="1"/>
      <c r="S48" s="7"/>
    </row>
    <row r="49" s="1" customFormat="true" customHeight="true" spans="1:19">
      <c r="A49" s="26" t="s">
        <v>117</v>
      </c>
      <c r="B49" s="14" t="s">
        <v>118</v>
      </c>
      <c r="C49" s="14">
        <f t="shared" si="0"/>
        <v>48</v>
      </c>
      <c r="D49" s="14">
        <v>1</v>
      </c>
      <c r="E49" s="7">
        <f t="shared" si="5"/>
        <v>34</v>
      </c>
      <c r="F49" s="7">
        <v>4</v>
      </c>
      <c r="G49" s="7" t="s">
        <v>35</v>
      </c>
      <c r="H49" s="7">
        <v>3</v>
      </c>
      <c r="I49" s="7">
        <v>3</v>
      </c>
      <c r="J49" s="7">
        <v>8</v>
      </c>
      <c r="K49" s="7">
        <v>8</v>
      </c>
      <c r="L49" s="7">
        <v>8</v>
      </c>
      <c r="M49" s="7">
        <v>1</v>
      </c>
      <c r="N49" s="7">
        <f t="shared" si="6"/>
        <v>12</v>
      </c>
      <c r="O49" s="7">
        <v>4</v>
      </c>
      <c r="P49" s="7">
        <v>4</v>
      </c>
      <c r="Q49" s="7">
        <v>4</v>
      </c>
      <c r="R49" s="1"/>
      <c r="S49" s="7" t="s">
        <v>35</v>
      </c>
    </row>
    <row r="50" s="1" customFormat="true" customHeight="true" spans="1:19">
      <c r="A50" s="26" t="s">
        <v>119</v>
      </c>
      <c r="B50" s="14" t="s">
        <v>120</v>
      </c>
      <c r="C50" s="14">
        <f t="shared" si="0"/>
        <v>30</v>
      </c>
      <c r="D50" s="14">
        <v>1</v>
      </c>
      <c r="E50" s="7">
        <f t="shared" si="5"/>
        <v>20</v>
      </c>
      <c r="F50" s="7">
        <v>3</v>
      </c>
      <c r="G50" s="7">
        <v>6</v>
      </c>
      <c r="H50" s="7">
        <v>3</v>
      </c>
      <c r="I50" s="7">
        <v>3</v>
      </c>
      <c r="J50" s="7" t="s">
        <v>35</v>
      </c>
      <c r="K50" s="2"/>
      <c r="L50" s="7">
        <v>5</v>
      </c>
      <c r="M50" s="7">
        <v>1</v>
      </c>
      <c r="N50" s="7">
        <f t="shared" si="6"/>
        <v>8</v>
      </c>
      <c r="O50" s="7">
        <v>2</v>
      </c>
      <c r="P50" s="7">
        <v>4</v>
      </c>
      <c r="Q50" s="7">
        <v>2</v>
      </c>
      <c r="R50" s="1"/>
      <c r="S50" s="7">
        <v>6</v>
      </c>
    </row>
    <row r="51" s="1" customFormat="true" customHeight="true" spans="1:19">
      <c r="A51" s="26" t="s">
        <v>121</v>
      </c>
      <c r="B51" s="14" t="s">
        <v>122</v>
      </c>
      <c r="C51" s="14">
        <f t="shared" si="0"/>
        <v>22</v>
      </c>
      <c r="D51" s="14">
        <v>1</v>
      </c>
      <c r="E51" s="7">
        <f t="shared" si="5"/>
        <v>17</v>
      </c>
      <c r="F51" s="7">
        <v>5</v>
      </c>
      <c r="G51" s="7" t="s">
        <v>35</v>
      </c>
      <c r="H51" s="7">
        <v>3</v>
      </c>
      <c r="I51" s="7">
        <v>3</v>
      </c>
      <c r="J51" s="7">
        <v>6</v>
      </c>
      <c r="K51" s="7" t="s">
        <v>35</v>
      </c>
      <c r="L51" s="7"/>
      <c r="M51" s="7"/>
      <c r="N51" s="7">
        <f t="shared" si="6"/>
        <v>4</v>
      </c>
      <c r="O51" s="7">
        <v>2</v>
      </c>
      <c r="P51" s="7"/>
      <c r="Q51" s="7">
        <v>2</v>
      </c>
      <c r="R51" s="1"/>
      <c r="S51" s="7" t="s">
        <v>35</v>
      </c>
    </row>
    <row r="52" s="1" customFormat="true" customHeight="true" spans="1:19">
      <c r="A52" s="26" t="s">
        <v>123</v>
      </c>
      <c r="B52" s="14" t="s">
        <v>124</v>
      </c>
      <c r="C52" s="14">
        <f t="shared" si="0"/>
        <v>15</v>
      </c>
      <c r="D52" s="14">
        <v>2</v>
      </c>
      <c r="E52" s="7">
        <f t="shared" si="5"/>
        <v>9</v>
      </c>
      <c r="F52" s="7">
        <v>3</v>
      </c>
      <c r="G52" s="7"/>
      <c r="H52" s="7">
        <v>3</v>
      </c>
      <c r="I52" s="7">
        <v>3</v>
      </c>
      <c r="J52" s="7"/>
      <c r="K52" s="7"/>
      <c r="L52" s="7"/>
      <c r="M52" s="7"/>
      <c r="N52" s="7">
        <f t="shared" si="6"/>
        <v>4</v>
      </c>
      <c r="O52" s="7">
        <v>2</v>
      </c>
      <c r="P52" s="7"/>
      <c r="Q52" s="7">
        <v>2</v>
      </c>
      <c r="R52" s="1"/>
      <c r="S52" s="7"/>
    </row>
    <row r="53" s="1" customFormat="true" customHeight="true" spans="1:19">
      <c r="A53" s="26" t="s">
        <v>125</v>
      </c>
      <c r="B53" s="14" t="s">
        <v>126</v>
      </c>
      <c r="C53" s="14">
        <f t="shared" si="0"/>
        <v>38</v>
      </c>
      <c r="D53" s="14">
        <v>2</v>
      </c>
      <c r="E53" s="7">
        <f t="shared" si="5"/>
        <v>26</v>
      </c>
      <c r="F53" s="7">
        <v>5</v>
      </c>
      <c r="G53" s="7">
        <v>8</v>
      </c>
      <c r="H53" s="7">
        <v>3</v>
      </c>
      <c r="I53" s="7">
        <v>3</v>
      </c>
      <c r="J53" s="7" t="s">
        <v>35</v>
      </c>
      <c r="K53" s="7">
        <v>7</v>
      </c>
      <c r="L53" s="7"/>
      <c r="M53" s="7"/>
      <c r="N53" s="7">
        <f t="shared" si="6"/>
        <v>10</v>
      </c>
      <c r="O53" s="7">
        <v>4</v>
      </c>
      <c r="P53" s="7">
        <v>6</v>
      </c>
      <c r="Q53" s="7"/>
      <c r="R53" s="1"/>
      <c r="S53" s="7">
        <v>8</v>
      </c>
    </row>
    <row r="54" s="1" customFormat="true" customHeight="true" spans="1:19">
      <c r="A54" s="7">
        <v>56</v>
      </c>
      <c r="B54" s="7" t="s">
        <v>127</v>
      </c>
      <c r="C54" s="14">
        <f t="shared" si="0"/>
        <v>35</v>
      </c>
      <c r="D54" s="14">
        <v>18</v>
      </c>
      <c r="E54" s="7">
        <v>0</v>
      </c>
      <c r="F54" s="7"/>
      <c r="G54" s="7"/>
      <c r="H54" s="7"/>
      <c r="I54" s="7"/>
      <c r="J54" s="7"/>
      <c r="K54" s="7"/>
      <c r="L54" s="7"/>
      <c r="M54" s="7">
        <v>17</v>
      </c>
      <c r="N54" s="7">
        <v>0</v>
      </c>
      <c r="O54" s="7"/>
      <c r="P54" s="7"/>
      <c r="Q54" s="7"/>
      <c r="R54" s="1"/>
      <c r="S54" s="7"/>
    </row>
    <row r="55" s="1" customFormat="true" customHeight="true" spans="1:19">
      <c r="A55" s="15" t="s">
        <v>128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1"/>
      <c r="M55" s="15"/>
      <c r="N55" s="15"/>
      <c r="O55" s="15"/>
      <c r="P55" s="15"/>
      <c r="Q55" s="15"/>
      <c r="R55" s="1"/>
      <c r="S55" s="15"/>
    </row>
  </sheetData>
  <mergeCells count="9">
    <mergeCell ref="A1:Q1"/>
    <mergeCell ref="E2:L2"/>
    <mergeCell ref="N2:Q2"/>
    <mergeCell ref="A6:B6"/>
    <mergeCell ref="A55:Q55"/>
    <mergeCell ref="A2:A5"/>
    <mergeCell ref="B2:B5"/>
    <mergeCell ref="E4:E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2025-06-03T17:52:37Z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