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ki\Desktop\厅办发7.26\"/>
    </mc:Choice>
  </mc:AlternateContent>
  <xr:revisionPtr revIDLastSave="0" documentId="13_ncr:1_{F8804B28-811A-4BBE-9D09-F9BC69C5222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J24" i="1"/>
  <c r="I24" i="1"/>
  <c r="I18" i="1"/>
  <c r="J10" i="1"/>
  <c r="I10" i="1"/>
  <c r="I8" i="1"/>
  <c r="J3" i="1"/>
  <c r="I3" i="1"/>
</calcChain>
</file>

<file path=xl/sharedStrings.xml><?xml version="1.0" encoding="utf-8"?>
<sst xmlns="http://schemas.openxmlformats.org/spreadsheetml/2006/main" count="299" uniqueCount="205">
  <si>
    <t>序号</t>
  </si>
  <si>
    <t>养殖模式</t>
  </si>
  <si>
    <t>地区</t>
  </si>
  <si>
    <t>骨干基地名称</t>
  </si>
  <si>
    <t>基地性质</t>
  </si>
  <si>
    <t>基地地址</t>
  </si>
  <si>
    <t>基地联系人</t>
  </si>
  <si>
    <t>基地联系方式</t>
  </si>
  <si>
    <t>自治区站联系人</t>
  </si>
  <si>
    <t>联系电话</t>
  </si>
  <si>
    <t>市站联系人</t>
  </si>
  <si>
    <t>县站联系人</t>
  </si>
  <si>
    <t>池塘工程化</t>
  </si>
  <si>
    <t>柳州市</t>
  </si>
  <si>
    <t>柳州市鱼家乐饲料有限公司</t>
  </si>
  <si>
    <t>企业</t>
  </si>
  <si>
    <t>广西柳州市柳北区白露村委</t>
  </si>
  <si>
    <t>黄稀</t>
  </si>
  <si>
    <t>13086788448</t>
  </si>
  <si>
    <t>文衍红</t>
  </si>
  <si>
    <t>陆成春</t>
  </si>
  <si>
    <t>桂林市</t>
  </si>
  <si>
    <t>桂林市小池塘农牧有限公司</t>
  </si>
  <si>
    <t>临桂区四塘镇大湾村委九头山</t>
  </si>
  <si>
    <t>张伟刚</t>
  </si>
  <si>
    <t>13768338883</t>
  </si>
  <si>
    <t>唐春</t>
  </si>
  <si>
    <t>龙串文</t>
  </si>
  <si>
    <t>防城港市</t>
  </si>
  <si>
    <t>防城港市鑫润养殖有限公司</t>
  </si>
  <si>
    <t>防城港市港口区光坡镇栏冲村</t>
  </si>
  <si>
    <t>曾柳敏</t>
  </si>
  <si>
    <t>裴琨</t>
  </si>
  <si>
    <t>颜秋蓉</t>
  </si>
  <si>
    <t>玉林市</t>
  </si>
  <si>
    <t>广西牧渔人种养有限公司</t>
  </si>
  <si>
    <t>玉林市陆川县马坡镇清秀村</t>
  </si>
  <si>
    <t>吴俞宏</t>
  </si>
  <si>
    <t>江新华</t>
  </si>
  <si>
    <t>陈乃瑞</t>
  </si>
  <si>
    <t>崇左市</t>
  </si>
  <si>
    <t>广西强国农业发展有限公司</t>
  </si>
  <si>
    <t>广西渠黎镇广西牧草工作站内</t>
  </si>
  <si>
    <t>劳武</t>
  </si>
  <si>
    <t>叶忠平</t>
  </si>
  <si>
    <t>王剑科</t>
  </si>
  <si>
    <t>大水面生态</t>
  </si>
  <si>
    <t>柳州市天之润农业发展有限公司</t>
  </si>
  <si>
    <t>广西柳州市柳北区石碑坪镇石虹路南区94号</t>
  </si>
  <si>
    <t>何忠明</t>
  </si>
  <si>
    <t>13607822722</t>
  </si>
  <si>
    <t>灵川县赤都福生态养殖专业合作社</t>
  </si>
  <si>
    <t>农民专业合作社</t>
  </si>
  <si>
    <t>广西壮族自治区桂林市灵川县 公平乡 公平村委上元村</t>
  </si>
  <si>
    <t>苏田龙</t>
  </si>
  <si>
    <t>13077601808</t>
  </si>
  <si>
    <t>周冠宣</t>
  </si>
  <si>
    <t>稻渔综合种养</t>
  </si>
  <si>
    <t>南宁市</t>
  </si>
  <si>
    <t>上林县珠玥农业有限责任公司</t>
  </si>
  <si>
    <t>南宁市上林县三里镇</t>
  </si>
  <si>
    <t>晏志新</t>
  </si>
  <si>
    <t>13977144666</t>
  </si>
  <si>
    <t>李凌波</t>
  </si>
  <si>
    <r>
      <rPr>
        <sz val="11"/>
        <color theme="1"/>
        <rFont val="仿宋_GB2312"/>
        <charset val="134"/>
      </rPr>
      <t>卢寿群</t>
    </r>
    <r>
      <rPr>
        <sz val="12"/>
        <color indexed="8"/>
        <rFont val="仿宋_GB2312"/>
        <charset val="134"/>
      </rPr>
      <t xml:space="preserve"> </t>
    </r>
  </si>
  <si>
    <t>融水县三连瀑布水产生态养殖有限公司</t>
  </si>
  <si>
    <t>融水县拱洞乡培基村培提屯</t>
  </si>
  <si>
    <t>滚荣清</t>
  </si>
  <si>
    <t>13471232066</t>
  </si>
  <si>
    <t>莫波飞</t>
  </si>
  <si>
    <t>桂林绿淼生态农业有限公司</t>
  </si>
  <si>
    <t>全州县才湾镇七星村</t>
  </si>
  <si>
    <t>蒋田忠</t>
  </si>
  <si>
    <t>18277337619</t>
  </si>
  <si>
    <t>蒋经运</t>
  </si>
  <si>
    <t>梧州市</t>
  </si>
  <si>
    <t>广西梧州兴民富硒农业科技有限公司</t>
  </si>
  <si>
    <t>广西梧州市龙圩区大坡镇新龙村</t>
  </si>
  <si>
    <t>李清华</t>
  </si>
  <si>
    <t>15777455588</t>
  </si>
  <si>
    <t>吴海贵</t>
  </si>
  <si>
    <t>潘培敏</t>
  </si>
  <si>
    <t>广西梧州田中农业有限责任公司</t>
  </si>
  <si>
    <t>广西梧州市龙圩区龙圩镇 念村、大坡镇新龙村</t>
  </si>
  <si>
    <t>17777455688</t>
  </si>
  <si>
    <t>贵港市</t>
  </si>
  <si>
    <t>广西桂平维军生态农业科技投资有限公司</t>
  </si>
  <si>
    <t>桂平市南木镇中桥村</t>
  </si>
  <si>
    <t>薛维健</t>
  </si>
  <si>
    <t>黄广杰</t>
  </si>
  <si>
    <t>莫钦华</t>
  </si>
  <si>
    <t>贺州市</t>
  </si>
  <si>
    <t>广西钟山县有机农夫农产品销售有限公司</t>
  </si>
  <si>
    <t>钟山县公安镇双元村</t>
  </si>
  <si>
    <t>张瞭</t>
  </si>
  <si>
    <t>倪家延</t>
  </si>
  <si>
    <t>李成林</t>
  </si>
  <si>
    <t>来宾市</t>
  </si>
  <si>
    <t>广西五关生态农业有限公司</t>
  </si>
  <si>
    <t>来宾市兴宾区五山镇马则村</t>
  </si>
  <si>
    <t>陆云</t>
  </si>
  <si>
    <t>覃延茂</t>
  </si>
  <si>
    <t>覃掌智</t>
  </si>
  <si>
    <t>工厂化</t>
  </si>
  <si>
    <t>桂林汇龙水产养殖有限公司</t>
  </si>
  <si>
    <t>广西壮族自治区桂林市永福县 堡里镇 堡里村板峡</t>
  </si>
  <si>
    <t>龙助发</t>
  </si>
  <si>
    <t>18934778899</t>
  </si>
  <si>
    <t>张书宗</t>
  </si>
  <si>
    <t>防城港市旺众水产养殖有限公司</t>
  </si>
  <si>
    <t>防城区那梭镇那梭村</t>
  </si>
  <si>
    <t>苏闰粤</t>
  </si>
  <si>
    <t>凌宗富</t>
  </si>
  <si>
    <t>防城港嘉源休闲渔业有限公司</t>
  </si>
  <si>
    <t>防城港市港口区企沙镇牛路村</t>
  </si>
  <si>
    <t>张光扬</t>
  </si>
  <si>
    <t>钦州市</t>
  </si>
  <si>
    <t>广西阿蚌丁海产科技有限公司</t>
  </si>
  <si>
    <t>广西钦州市钦南区犀牛脚镇岭脚村</t>
  </si>
  <si>
    <t>覃春兰</t>
  </si>
  <si>
    <t>13878882555</t>
  </si>
  <si>
    <t>黄伟德</t>
  </si>
  <si>
    <t>罗允杰</t>
  </si>
  <si>
    <t>玉林市鑫坚种养有限公司</t>
  </si>
  <si>
    <t>玉林市福绵区水岭村</t>
  </si>
  <si>
    <t>莫昌平</t>
  </si>
  <si>
    <t>廖华林</t>
  </si>
  <si>
    <t>广西盛满源水产养殖有限公司工厂化微流水养殖场</t>
  </si>
  <si>
    <t>江州区驮卢镇岑豆村更新屯</t>
  </si>
  <si>
    <t>林燕辉</t>
  </si>
  <si>
    <t>农林生</t>
  </si>
  <si>
    <t>集装箱式</t>
  </si>
  <si>
    <t>桂林鱼伯伯生态农业科技有限公司</t>
  </si>
  <si>
    <t>雁山区雁山镇莫家村</t>
  </si>
  <si>
    <t>吕建明</t>
  </si>
  <si>
    <t>13737732988</t>
  </si>
  <si>
    <t>徐生</t>
  </si>
  <si>
    <t>广西昭平县集装箱绿色养殖产业基地</t>
  </si>
  <si>
    <t>昭平县黄姚镇北莱村</t>
  </si>
  <si>
    <t>谭小龙</t>
  </si>
  <si>
    <t>黄敏</t>
  </si>
  <si>
    <t>陆基集装箱循环水生态养殖扶贫产业园</t>
  </si>
  <si>
    <t>忻城县思练镇桥头村</t>
  </si>
  <si>
    <t>吴俊宏</t>
  </si>
  <si>
    <t>周育全</t>
  </si>
  <si>
    <t>陆基圆池</t>
  </si>
  <si>
    <t>南宁市金渔水产有限公司</t>
  </si>
  <si>
    <t>南宁市西乡塘区金陵镇金陵村</t>
  </si>
  <si>
    <t>梁志平</t>
  </si>
  <si>
    <t>13878885569</t>
  </si>
  <si>
    <t>介百飞</t>
  </si>
  <si>
    <t>覃春丽</t>
  </si>
  <si>
    <t>广西横县一只鱼农业 科技有限公司</t>
  </si>
  <si>
    <t>南宁市横州市校椅镇横塘村</t>
  </si>
  <si>
    <t>梁子刚</t>
  </si>
  <si>
    <t>13377123450</t>
  </si>
  <si>
    <t>陆家良</t>
  </si>
  <si>
    <t>广西港河生态农业公司</t>
  </si>
  <si>
    <t>钦州市钦南区犀牛脚镇</t>
  </si>
  <si>
    <t>张卫东</t>
  </si>
  <si>
    <t>13807778333</t>
  </si>
  <si>
    <t>贵港市鑫海水产种苗养殖场</t>
  </si>
  <si>
    <t>广西贵港市西江农场六分场</t>
  </si>
  <si>
    <t>卓伟灵</t>
  </si>
  <si>
    <t>梁联滨</t>
  </si>
  <si>
    <t>广西金汇水产集团有限公司</t>
  </si>
  <si>
    <t>玉林市陆川县大桥</t>
  </si>
  <si>
    <t>林威龙</t>
  </si>
  <si>
    <t>玉林市福绵区百果丰水果专业合作社</t>
  </si>
  <si>
    <t>玉林市福绵区宝岭村</t>
  </si>
  <si>
    <t>唐文林</t>
  </si>
  <si>
    <t>河池市</t>
  </si>
  <si>
    <t>广西盛博渔业有限公司</t>
  </si>
  <si>
    <t>大化镇流水村的岜雷屯</t>
  </si>
  <si>
    <t>梁克</t>
  </si>
  <si>
    <t>覃汉振</t>
  </si>
  <si>
    <t>韦汉英</t>
  </si>
  <si>
    <t>来宾市兴宾区鑫兴水产养殖专业合作社</t>
  </si>
  <si>
    <t>兴宾区寺山镇王元村大爷岭</t>
  </si>
  <si>
    <t>潘季磊</t>
  </si>
  <si>
    <t>广西崇左市致远现代农业发展有限公司</t>
  </si>
  <si>
    <t>广西大新县榄圩乡康谭村汤塘屯水库</t>
  </si>
  <si>
    <t>陆潇阳</t>
  </si>
  <si>
    <t>陈艳宁</t>
  </si>
  <si>
    <t>深水抗风浪网箱</t>
  </si>
  <si>
    <t>北海市</t>
  </si>
  <si>
    <t>北海源生海洋养殖基地</t>
  </si>
  <si>
    <t>冠头岭以西海域</t>
  </si>
  <si>
    <t>何燕</t>
  </si>
  <si>
    <t>杨伯华</t>
  </si>
  <si>
    <t>闭海源</t>
  </si>
  <si>
    <t>北海金不换水产有限公司</t>
  </si>
  <si>
    <t>北海市银海区福成镇竹林海面</t>
  </si>
  <si>
    <t>金朝焕</t>
  </si>
  <si>
    <t>苏英</t>
  </si>
  <si>
    <t>广西海牧渔业有限公司</t>
  </si>
  <si>
    <t>防城港市防城区珍珠湾</t>
  </si>
  <si>
    <t>张弓</t>
  </si>
  <si>
    <t>钦州天泽地润有限公司</t>
  </si>
  <si>
    <t>广西钦州市钦州港果子山社区</t>
  </si>
  <si>
    <t>刘星锋</t>
  </si>
  <si>
    <t>18378738855</t>
  </si>
  <si>
    <t>莫得满</t>
  </si>
  <si>
    <t>备注：骨干基地、市站、县站联系人联系电话如发生变更，请及时联系自治区水产技术推广站进行修改。</t>
  </si>
  <si>
    <t>附件1          2021年度认定的广西水产绿色健康养殖技术推广“五大行动”骨干基地情况信息及分工任务表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</si>
</sst>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color indexed="8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WeChat%20Files/wxid_xeqp7gsjvujd22/FileStorage/File/2022-03/2021&#24180;&#8220;&#20116;&#22823;&#34892;&#21160;&#8220;&#39592;&#24178;&#22522;&#22320;&#20449;&#24687;%20&#65288;&#25353;&#27169;&#24335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L1" t="str">
            <v>池塘标准化</v>
          </cell>
          <cell r="M1" t="str">
            <v>荣仕屿</v>
          </cell>
          <cell r="N1">
            <v>18878732076</v>
          </cell>
        </row>
        <row r="2">
          <cell r="L2" t="str">
            <v>池塘工程化</v>
          </cell>
          <cell r="M2" t="str">
            <v>韩书煜</v>
          </cell>
          <cell r="N2">
            <v>15177922155</v>
          </cell>
        </row>
        <row r="3">
          <cell r="L3" t="str">
            <v>大水面生态</v>
          </cell>
          <cell r="M3" t="str">
            <v>荣仕屿</v>
          </cell>
          <cell r="N3">
            <v>18878732076</v>
          </cell>
        </row>
        <row r="4">
          <cell r="L4" t="str">
            <v>稻渔综合种养</v>
          </cell>
          <cell r="M4" t="str">
            <v>罗璇</v>
          </cell>
          <cell r="N4">
            <v>18275880378</v>
          </cell>
        </row>
        <row r="5">
          <cell r="L5" t="str">
            <v>工厂化</v>
          </cell>
          <cell r="M5" t="str">
            <v>荣仕屿</v>
          </cell>
          <cell r="N5">
            <v>18878732076</v>
          </cell>
        </row>
        <row r="6">
          <cell r="L6" t="str">
            <v>集装箱式</v>
          </cell>
          <cell r="M6" t="str">
            <v>韩书煜</v>
          </cell>
          <cell r="N6">
            <v>15177922155</v>
          </cell>
        </row>
        <row r="7">
          <cell r="L7" t="str">
            <v>陆基圆池</v>
          </cell>
          <cell r="M7" t="str">
            <v>介百飞</v>
          </cell>
          <cell r="N7">
            <v>15723850351</v>
          </cell>
        </row>
        <row r="8">
          <cell r="L8" t="str">
            <v>模式</v>
          </cell>
          <cell r="M8" t="str">
            <v>区站联系人</v>
          </cell>
          <cell r="N8" t="str">
            <v>联系电话</v>
          </cell>
        </row>
        <row r="9">
          <cell r="L9" t="str">
            <v>深水抗风浪网箱</v>
          </cell>
          <cell r="M9" t="str">
            <v>韩书煜</v>
          </cell>
          <cell r="N9">
            <v>15177922155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workbookViewId="0">
      <pane ySplit="2" topLeftCell="A3" activePane="bottomLeft" state="frozen"/>
      <selection pane="bottomLeft" sqref="A1:L1"/>
    </sheetView>
  </sheetViews>
  <sheetFormatPr defaultColWidth="8.59765625" defaultRowHeight="13.5"/>
  <cols>
    <col min="1" max="1" width="5.73046875" style="3" customWidth="1"/>
    <col min="2" max="2" width="13.1328125" style="3" customWidth="1"/>
    <col min="3" max="3" width="12.265625" style="3" customWidth="1"/>
    <col min="4" max="4" width="28" style="3" customWidth="1"/>
    <col min="5" max="5" width="12" style="3" customWidth="1"/>
    <col min="6" max="6" width="28.3984375" style="3" customWidth="1"/>
    <col min="7" max="7" width="12.73046875" style="3" customWidth="1"/>
    <col min="8" max="8" width="14.59765625" style="3" customWidth="1"/>
    <col min="9" max="9" width="16.73046875" style="4" customWidth="1"/>
    <col min="10" max="10" width="15.3984375" style="3" customWidth="1"/>
    <col min="11" max="11" width="13" style="3" customWidth="1"/>
    <col min="12" max="12" width="16.1328125" style="3" customWidth="1"/>
    <col min="13" max="13" width="18.1328125" style="3" customWidth="1"/>
    <col min="14" max="14" width="20.1328125" style="3" customWidth="1"/>
    <col min="15" max="16384" width="8.59765625" style="3"/>
  </cols>
  <sheetData>
    <row r="1" spans="1:14" ht="20.25">
      <c r="A1" s="10" t="s">
        <v>204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s="1" customFormat="1" ht="28.5" customHeight="1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8" t="s">
        <v>8</v>
      </c>
      <c r="J2" s="8" t="s">
        <v>9</v>
      </c>
      <c r="K2" s="8" t="s">
        <v>10</v>
      </c>
      <c r="L2" s="8" t="s">
        <v>9</v>
      </c>
      <c r="M2" s="8" t="s">
        <v>11</v>
      </c>
      <c r="N2" s="8" t="s">
        <v>9</v>
      </c>
    </row>
    <row r="3" spans="1:14" s="1" customFormat="1" ht="28.5" customHeight="1">
      <c r="A3" s="5">
        <v>1</v>
      </c>
      <c r="B3" s="12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13" t="str">
        <f>VLOOKUP(B3,[1]Sheet1!$L:$N,2,TRUE)</f>
        <v>韩书煜</v>
      </c>
      <c r="J3" s="13">
        <f>VLOOKUP(B3,[1]Sheet1!$L:$N,3,TRUE)</f>
        <v>15177922155</v>
      </c>
      <c r="K3" s="5" t="s">
        <v>19</v>
      </c>
      <c r="L3" s="5">
        <v>13507726263</v>
      </c>
      <c r="M3" s="8" t="s">
        <v>20</v>
      </c>
      <c r="N3" s="8">
        <v>13737260548</v>
      </c>
    </row>
    <row r="4" spans="1:14" s="1" customFormat="1" ht="28.5" customHeight="1">
      <c r="A4" s="5">
        <v>2</v>
      </c>
      <c r="B4" s="12"/>
      <c r="C4" s="5" t="s">
        <v>21</v>
      </c>
      <c r="D4" s="5" t="s">
        <v>22</v>
      </c>
      <c r="E4" s="5" t="s">
        <v>15</v>
      </c>
      <c r="F4" s="5" t="s">
        <v>23</v>
      </c>
      <c r="G4" s="5" t="s">
        <v>24</v>
      </c>
      <c r="H4" s="5" t="s">
        <v>25</v>
      </c>
      <c r="I4" s="13"/>
      <c r="J4" s="13"/>
      <c r="K4" s="5" t="s">
        <v>26</v>
      </c>
      <c r="L4" s="5">
        <v>15878373389</v>
      </c>
      <c r="M4" s="8" t="s">
        <v>27</v>
      </c>
      <c r="N4" s="8">
        <v>13878321864</v>
      </c>
    </row>
    <row r="5" spans="1:14" s="1" customFormat="1" ht="28.5" customHeight="1">
      <c r="A5" s="5">
        <v>3</v>
      </c>
      <c r="B5" s="12"/>
      <c r="C5" s="5" t="s">
        <v>28</v>
      </c>
      <c r="D5" s="5" t="s">
        <v>29</v>
      </c>
      <c r="E5" s="5" t="s">
        <v>15</v>
      </c>
      <c r="F5" s="5" t="s">
        <v>30</v>
      </c>
      <c r="G5" s="5" t="s">
        <v>31</v>
      </c>
      <c r="H5" s="5">
        <v>13507709999</v>
      </c>
      <c r="I5" s="13"/>
      <c r="J5" s="13"/>
      <c r="K5" s="5" t="s">
        <v>32</v>
      </c>
      <c r="L5" s="5">
        <v>13006902880</v>
      </c>
      <c r="M5" s="8" t="s">
        <v>33</v>
      </c>
      <c r="N5" s="8">
        <v>18807705508</v>
      </c>
    </row>
    <row r="6" spans="1:14" s="1" customFormat="1" ht="28.5" customHeight="1">
      <c r="A6" s="5">
        <v>4</v>
      </c>
      <c r="B6" s="12"/>
      <c r="C6" s="5" t="s">
        <v>34</v>
      </c>
      <c r="D6" s="5" t="s">
        <v>35</v>
      </c>
      <c r="E6" s="5" t="s">
        <v>15</v>
      </c>
      <c r="F6" s="5" t="s">
        <v>36</v>
      </c>
      <c r="G6" s="5" t="s">
        <v>37</v>
      </c>
      <c r="H6" s="5">
        <v>18378780223</v>
      </c>
      <c r="I6" s="13"/>
      <c r="J6" s="13"/>
      <c r="K6" s="5" t="s">
        <v>38</v>
      </c>
      <c r="L6" s="5">
        <v>13635009568</v>
      </c>
      <c r="M6" s="8" t="s">
        <v>39</v>
      </c>
      <c r="N6" s="8">
        <v>13878075109</v>
      </c>
    </row>
    <row r="7" spans="1:14" s="1" customFormat="1" ht="28.5" customHeight="1">
      <c r="A7" s="5">
        <v>5</v>
      </c>
      <c r="B7" s="12"/>
      <c r="C7" s="5" t="s">
        <v>40</v>
      </c>
      <c r="D7" s="5" t="s">
        <v>41</v>
      </c>
      <c r="E7" s="5" t="s">
        <v>15</v>
      </c>
      <c r="F7" s="5" t="s">
        <v>42</v>
      </c>
      <c r="G7" s="5" t="s">
        <v>43</v>
      </c>
      <c r="H7" s="5">
        <v>13517711133</v>
      </c>
      <c r="I7" s="13"/>
      <c r="J7" s="13"/>
      <c r="K7" s="5" t="s">
        <v>44</v>
      </c>
      <c r="L7" s="5">
        <v>13768311968</v>
      </c>
      <c r="M7" s="8" t="s">
        <v>45</v>
      </c>
      <c r="N7" s="8">
        <v>13005902299</v>
      </c>
    </row>
    <row r="8" spans="1:14" s="1" customFormat="1" ht="28.5" customHeight="1">
      <c r="A8" s="5">
        <v>6</v>
      </c>
      <c r="B8" s="12" t="s">
        <v>46</v>
      </c>
      <c r="C8" s="5" t="s">
        <v>13</v>
      </c>
      <c r="D8" s="5" t="s">
        <v>47</v>
      </c>
      <c r="E8" s="5" t="s">
        <v>15</v>
      </c>
      <c r="F8" s="5" t="s">
        <v>48</v>
      </c>
      <c r="G8" s="5" t="s">
        <v>49</v>
      </c>
      <c r="H8" s="5" t="s">
        <v>50</v>
      </c>
      <c r="I8" s="13" t="str">
        <f>VLOOKUP(B8,[1]Sheet1!$L:$N,2,TRUE)</f>
        <v>荣仕屿</v>
      </c>
      <c r="J8" s="13">
        <v>17344223416</v>
      </c>
      <c r="K8" s="5" t="s">
        <v>19</v>
      </c>
      <c r="L8" s="5">
        <v>13507726263</v>
      </c>
      <c r="M8" s="8" t="s">
        <v>20</v>
      </c>
      <c r="N8" s="8">
        <v>13737260548</v>
      </c>
    </row>
    <row r="9" spans="1:14" s="1" customFormat="1" ht="28.5" customHeight="1">
      <c r="A9" s="5">
        <v>7</v>
      </c>
      <c r="B9" s="12"/>
      <c r="C9" s="5" t="s">
        <v>21</v>
      </c>
      <c r="D9" s="5" t="s">
        <v>51</v>
      </c>
      <c r="E9" s="5" t="s">
        <v>52</v>
      </c>
      <c r="F9" s="5" t="s">
        <v>53</v>
      </c>
      <c r="G9" s="5" t="s">
        <v>54</v>
      </c>
      <c r="H9" s="5" t="s">
        <v>55</v>
      </c>
      <c r="I9" s="13"/>
      <c r="J9" s="13"/>
      <c r="K9" s="5" t="s">
        <v>26</v>
      </c>
      <c r="L9" s="5">
        <v>15878373389</v>
      </c>
      <c r="M9" s="8" t="s">
        <v>56</v>
      </c>
      <c r="N9" s="8">
        <v>13877316011</v>
      </c>
    </row>
    <row r="10" spans="1:14" s="1" customFormat="1" ht="28.5" customHeight="1">
      <c r="A10" s="5">
        <v>8</v>
      </c>
      <c r="B10" s="12" t="s">
        <v>57</v>
      </c>
      <c r="C10" s="5" t="s">
        <v>58</v>
      </c>
      <c r="D10" s="5" t="s">
        <v>59</v>
      </c>
      <c r="E10" s="5" t="s">
        <v>15</v>
      </c>
      <c r="F10" s="5" t="s">
        <v>60</v>
      </c>
      <c r="G10" s="5" t="s">
        <v>61</v>
      </c>
      <c r="H10" s="5" t="s">
        <v>62</v>
      </c>
      <c r="I10" s="13" t="str">
        <f>VLOOKUP(B10,[1]Sheet1!$L:$N,2,TRUE)</f>
        <v>罗璇</v>
      </c>
      <c r="J10" s="13">
        <f>VLOOKUP(B10,[1]Sheet1!$L:$N,3,TRUE)</f>
        <v>18275880378</v>
      </c>
      <c r="K10" s="5" t="s">
        <v>63</v>
      </c>
      <c r="L10" s="5">
        <v>13517672515</v>
      </c>
      <c r="M10" s="8" t="s">
        <v>64</v>
      </c>
      <c r="N10" s="8">
        <v>13788416697</v>
      </c>
    </row>
    <row r="11" spans="1:14" s="1" customFormat="1" ht="28.5" customHeight="1">
      <c r="A11" s="5">
        <v>9</v>
      </c>
      <c r="B11" s="12"/>
      <c r="C11" s="5" t="s">
        <v>13</v>
      </c>
      <c r="D11" s="5" t="s">
        <v>65</v>
      </c>
      <c r="E11" s="5" t="s">
        <v>15</v>
      </c>
      <c r="F11" s="5" t="s">
        <v>66</v>
      </c>
      <c r="G11" s="5" t="s">
        <v>67</v>
      </c>
      <c r="H11" s="5" t="s">
        <v>68</v>
      </c>
      <c r="I11" s="13"/>
      <c r="J11" s="13"/>
      <c r="K11" s="5" t="s">
        <v>19</v>
      </c>
      <c r="L11" s="5">
        <v>13507726263</v>
      </c>
      <c r="M11" s="8" t="s">
        <v>69</v>
      </c>
      <c r="N11" s="8">
        <v>13768226277</v>
      </c>
    </row>
    <row r="12" spans="1:14" s="1" customFormat="1" ht="28.5" customHeight="1">
      <c r="A12" s="5">
        <v>10</v>
      </c>
      <c r="B12" s="12"/>
      <c r="C12" s="5" t="s">
        <v>21</v>
      </c>
      <c r="D12" s="5" t="s">
        <v>70</v>
      </c>
      <c r="E12" s="5" t="s">
        <v>15</v>
      </c>
      <c r="F12" s="5" t="s">
        <v>71</v>
      </c>
      <c r="G12" s="5" t="s">
        <v>72</v>
      </c>
      <c r="H12" s="5" t="s">
        <v>73</v>
      </c>
      <c r="I12" s="13"/>
      <c r="J12" s="13"/>
      <c r="K12" s="5" t="s">
        <v>26</v>
      </c>
      <c r="L12" s="5">
        <v>15878373389</v>
      </c>
      <c r="M12" s="8" t="s">
        <v>74</v>
      </c>
      <c r="N12" s="8">
        <v>15878378897</v>
      </c>
    </row>
    <row r="13" spans="1:14" s="1" customFormat="1" ht="28.5" customHeight="1">
      <c r="A13" s="5">
        <v>11</v>
      </c>
      <c r="B13" s="12"/>
      <c r="C13" s="5" t="s">
        <v>75</v>
      </c>
      <c r="D13" s="5" t="s">
        <v>76</v>
      </c>
      <c r="E13" s="5" t="s">
        <v>15</v>
      </c>
      <c r="F13" s="5" t="s">
        <v>77</v>
      </c>
      <c r="G13" s="5" t="s">
        <v>78</v>
      </c>
      <c r="H13" s="5" t="s">
        <v>79</v>
      </c>
      <c r="I13" s="13"/>
      <c r="J13" s="13"/>
      <c r="K13" s="5" t="s">
        <v>80</v>
      </c>
      <c r="L13" s="5">
        <v>13877483892</v>
      </c>
      <c r="M13" s="8" t="s">
        <v>81</v>
      </c>
      <c r="N13" s="8">
        <v>13877463695</v>
      </c>
    </row>
    <row r="14" spans="1:14" s="1" customFormat="1" ht="28.5" customHeight="1">
      <c r="A14" s="5">
        <v>12</v>
      </c>
      <c r="B14" s="12"/>
      <c r="C14" s="5" t="s">
        <v>75</v>
      </c>
      <c r="D14" s="5" t="s">
        <v>82</v>
      </c>
      <c r="E14" s="5" t="s">
        <v>15</v>
      </c>
      <c r="F14" s="5" t="s">
        <v>83</v>
      </c>
      <c r="G14" s="5" t="s">
        <v>72</v>
      </c>
      <c r="H14" s="5" t="s">
        <v>84</v>
      </c>
      <c r="I14" s="13"/>
      <c r="J14" s="13"/>
      <c r="K14" s="5" t="s">
        <v>80</v>
      </c>
      <c r="L14" s="5">
        <v>13877483892</v>
      </c>
      <c r="M14" s="8" t="s">
        <v>81</v>
      </c>
      <c r="N14" s="8">
        <v>13877463695</v>
      </c>
    </row>
    <row r="15" spans="1:14" s="1" customFormat="1" ht="28.5" customHeight="1">
      <c r="A15" s="5">
        <v>13</v>
      </c>
      <c r="B15" s="12"/>
      <c r="C15" s="5" t="s">
        <v>85</v>
      </c>
      <c r="D15" s="5" t="s">
        <v>86</v>
      </c>
      <c r="E15" s="5" t="s">
        <v>15</v>
      </c>
      <c r="F15" s="5" t="s">
        <v>87</v>
      </c>
      <c r="G15" s="5" t="s">
        <v>88</v>
      </c>
      <c r="H15" s="5">
        <v>15277937158</v>
      </c>
      <c r="I15" s="13"/>
      <c r="J15" s="13"/>
      <c r="K15" s="5" t="s">
        <v>89</v>
      </c>
      <c r="L15" s="5">
        <v>18907850893</v>
      </c>
      <c r="M15" s="8" t="s">
        <v>90</v>
      </c>
      <c r="N15" s="8">
        <v>13321782755</v>
      </c>
    </row>
    <row r="16" spans="1:14" s="1" customFormat="1" ht="28.5" customHeight="1">
      <c r="A16" s="5">
        <v>14</v>
      </c>
      <c r="B16" s="12"/>
      <c r="C16" s="5" t="s">
        <v>91</v>
      </c>
      <c r="D16" s="5" t="s">
        <v>92</v>
      </c>
      <c r="E16" s="5" t="s">
        <v>15</v>
      </c>
      <c r="F16" s="5" t="s">
        <v>93</v>
      </c>
      <c r="G16" s="5" t="s">
        <v>94</v>
      </c>
      <c r="H16" s="5">
        <v>17807843572</v>
      </c>
      <c r="I16" s="13"/>
      <c r="J16" s="13"/>
      <c r="K16" s="5" t="s">
        <v>95</v>
      </c>
      <c r="L16" s="5">
        <v>13517540515</v>
      </c>
      <c r="M16" s="8" t="s">
        <v>96</v>
      </c>
      <c r="N16" s="8">
        <v>13978465172</v>
      </c>
    </row>
    <row r="17" spans="1:14" s="2" customFormat="1" ht="28.5" customHeight="1">
      <c r="A17" s="7">
        <v>15</v>
      </c>
      <c r="B17" s="12"/>
      <c r="C17" s="7" t="s">
        <v>97</v>
      </c>
      <c r="D17" s="7" t="s">
        <v>98</v>
      </c>
      <c r="E17" s="7" t="s">
        <v>15</v>
      </c>
      <c r="F17" s="7" t="s">
        <v>99</v>
      </c>
      <c r="G17" s="7" t="s">
        <v>100</v>
      </c>
      <c r="H17" s="7">
        <v>19178278555</v>
      </c>
      <c r="I17" s="13"/>
      <c r="J17" s="13"/>
      <c r="K17" s="7" t="s">
        <v>101</v>
      </c>
      <c r="L17" s="7">
        <v>13878290128</v>
      </c>
      <c r="M17" s="9" t="s">
        <v>102</v>
      </c>
      <c r="N17" s="9">
        <v>13517829617</v>
      </c>
    </row>
    <row r="18" spans="1:14" s="1" customFormat="1" ht="28.5" customHeight="1">
      <c r="A18" s="5">
        <v>16</v>
      </c>
      <c r="B18" s="12" t="s">
        <v>103</v>
      </c>
      <c r="C18" s="5" t="s">
        <v>21</v>
      </c>
      <c r="D18" s="5" t="s">
        <v>104</v>
      </c>
      <c r="E18" s="5" t="s">
        <v>15</v>
      </c>
      <c r="F18" s="5" t="s">
        <v>105</v>
      </c>
      <c r="G18" s="5" t="s">
        <v>106</v>
      </c>
      <c r="H18" s="5" t="s">
        <v>107</v>
      </c>
      <c r="I18" s="13" t="str">
        <f>VLOOKUP(B18,[1]Sheet1!$L:$N,2,TRUE)</f>
        <v>荣仕屿</v>
      </c>
      <c r="J18" s="13">
        <v>17344223416</v>
      </c>
      <c r="K18" s="5" t="s">
        <v>26</v>
      </c>
      <c r="L18" s="5">
        <v>15878373389</v>
      </c>
      <c r="M18" s="8" t="s">
        <v>108</v>
      </c>
      <c r="N18" s="8">
        <v>18977379679</v>
      </c>
    </row>
    <row r="19" spans="1:14" s="1" customFormat="1" ht="28.5" customHeight="1">
      <c r="A19" s="5">
        <v>17</v>
      </c>
      <c r="B19" s="12"/>
      <c r="C19" s="5" t="s">
        <v>28</v>
      </c>
      <c r="D19" s="5" t="s">
        <v>109</v>
      </c>
      <c r="E19" s="5" t="s">
        <v>15</v>
      </c>
      <c r="F19" s="5" t="s">
        <v>110</v>
      </c>
      <c r="G19" s="5" t="s">
        <v>111</v>
      </c>
      <c r="H19" s="5">
        <v>18177066868</v>
      </c>
      <c r="I19" s="13"/>
      <c r="J19" s="13"/>
      <c r="K19" s="5" t="s">
        <v>32</v>
      </c>
      <c r="L19" s="5">
        <v>13006902880</v>
      </c>
      <c r="M19" s="8" t="s">
        <v>112</v>
      </c>
      <c r="N19" s="8">
        <v>13907801843</v>
      </c>
    </row>
    <row r="20" spans="1:14" s="2" customFormat="1" ht="28.5" customHeight="1">
      <c r="A20" s="7">
        <v>18</v>
      </c>
      <c r="B20" s="12"/>
      <c r="C20" s="7" t="s">
        <v>28</v>
      </c>
      <c r="D20" s="7" t="s">
        <v>113</v>
      </c>
      <c r="E20" s="7" t="s">
        <v>15</v>
      </c>
      <c r="F20" s="7" t="s">
        <v>114</v>
      </c>
      <c r="G20" s="7" t="s">
        <v>115</v>
      </c>
      <c r="H20" s="7">
        <v>18977033144</v>
      </c>
      <c r="I20" s="13"/>
      <c r="J20" s="13"/>
      <c r="K20" s="7" t="s">
        <v>32</v>
      </c>
      <c r="L20" s="7">
        <v>13006902880</v>
      </c>
      <c r="M20" s="9" t="s">
        <v>33</v>
      </c>
      <c r="N20" s="9">
        <v>18807705508</v>
      </c>
    </row>
    <row r="21" spans="1:14" s="1" customFormat="1" ht="28.5" customHeight="1">
      <c r="A21" s="5">
        <v>19</v>
      </c>
      <c r="B21" s="12"/>
      <c r="C21" s="5" t="s">
        <v>116</v>
      </c>
      <c r="D21" s="5" t="s">
        <v>117</v>
      </c>
      <c r="E21" s="5" t="s">
        <v>15</v>
      </c>
      <c r="F21" s="5" t="s">
        <v>118</v>
      </c>
      <c r="G21" s="5" t="s">
        <v>119</v>
      </c>
      <c r="H21" s="5" t="s">
        <v>120</v>
      </c>
      <c r="I21" s="13"/>
      <c r="J21" s="13"/>
      <c r="K21" s="5" t="s">
        <v>121</v>
      </c>
      <c r="L21" s="5">
        <v>13977723696</v>
      </c>
      <c r="M21" s="8" t="s">
        <v>122</v>
      </c>
      <c r="N21" s="8">
        <v>13307773166</v>
      </c>
    </row>
    <row r="22" spans="1:14" s="2" customFormat="1" ht="28.5" customHeight="1">
      <c r="A22" s="7">
        <v>20</v>
      </c>
      <c r="B22" s="12"/>
      <c r="C22" s="7" t="s">
        <v>34</v>
      </c>
      <c r="D22" s="7" t="s">
        <v>123</v>
      </c>
      <c r="E22" s="7" t="s">
        <v>15</v>
      </c>
      <c r="F22" s="7" t="s">
        <v>124</v>
      </c>
      <c r="G22" s="7" t="s">
        <v>125</v>
      </c>
      <c r="H22" s="7">
        <v>15307751725</v>
      </c>
      <c r="I22" s="13"/>
      <c r="J22" s="13"/>
      <c r="K22" s="7" t="s">
        <v>38</v>
      </c>
      <c r="L22" s="7">
        <v>13635009568</v>
      </c>
      <c r="M22" s="9" t="s">
        <v>126</v>
      </c>
      <c r="N22" s="9">
        <v>13877507770</v>
      </c>
    </row>
    <row r="23" spans="1:14" s="1" customFormat="1" ht="28.5" customHeight="1">
      <c r="A23" s="5">
        <v>21</v>
      </c>
      <c r="B23" s="12"/>
      <c r="C23" s="5" t="s">
        <v>40</v>
      </c>
      <c r="D23" s="5" t="s">
        <v>127</v>
      </c>
      <c r="E23" s="5" t="s">
        <v>15</v>
      </c>
      <c r="F23" s="5" t="s">
        <v>128</v>
      </c>
      <c r="G23" s="5" t="s">
        <v>129</v>
      </c>
      <c r="H23" s="5">
        <v>13799997464</v>
      </c>
      <c r="I23" s="13"/>
      <c r="J23" s="13"/>
      <c r="K23" s="5" t="s">
        <v>44</v>
      </c>
      <c r="L23" s="5">
        <v>13768311968</v>
      </c>
      <c r="M23" s="8" t="s">
        <v>130</v>
      </c>
      <c r="N23" s="8">
        <v>13036912499</v>
      </c>
    </row>
    <row r="24" spans="1:14" s="2" customFormat="1" ht="28.5" customHeight="1">
      <c r="A24" s="7">
        <v>22</v>
      </c>
      <c r="B24" s="12" t="s">
        <v>131</v>
      </c>
      <c r="C24" s="7" t="s">
        <v>21</v>
      </c>
      <c r="D24" s="7" t="s">
        <v>132</v>
      </c>
      <c r="E24" s="7" t="s">
        <v>15</v>
      </c>
      <c r="F24" s="7" t="s">
        <v>133</v>
      </c>
      <c r="G24" s="7" t="s">
        <v>134</v>
      </c>
      <c r="H24" s="7" t="s">
        <v>135</v>
      </c>
      <c r="I24" s="13" t="str">
        <f>VLOOKUP(B24,[1]Sheet1!$L:$N,2,TRUE)</f>
        <v>韩书煜</v>
      </c>
      <c r="J24" s="13">
        <f>VLOOKUP(B24,[1]Sheet1!$L:$N,3,TRUE)</f>
        <v>15177922155</v>
      </c>
      <c r="K24" s="7" t="s">
        <v>26</v>
      </c>
      <c r="L24" s="7">
        <v>15878373389</v>
      </c>
      <c r="M24" s="9" t="s">
        <v>136</v>
      </c>
      <c r="N24" s="9">
        <v>13317838831</v>
      </c>
    </row>
    <row r="25" spans="1:14" s="2" customFormat="1" ht="28.5" customHeight="1">
      <c r="A25" s="7">
        <v>23</v>
      </c>
      <c r="B25" s="12"/>
      <c r="C25" s="7" t="s">
        <v>91</v>
      </c>
      <c r="D25" s="7" t="s">
        <v>137</v>
      </c>
      <c r="E25" s="7" t="s">
        <v>15</v>
      </c>
      <c r="F25" s="7" t="s">
        <v>138</v>
      </c>
      <c r="G25" s="7" t="s">
        <v>139</v>
      </c>
      <c r="H25" s="7">
        <v>18177490857</v>
      </c>
      <c r="I25" s="13"/>
      <c r="J25" s="13"/>
      <c r="K25" s="7" t="s">
        <v>95</v>
      </c>
      <c r="L25" s="7">
        <v>13517540515</v>
      </c>
      <c r="M25" s="9" t="s">
        <v>140</v>
      </c>
      <c r="N25" s="9">
        <v>13978498558</v>
      </c>
    </row>
    <row r="26" spans="1:14" s="2" customFormat="1" ht="28.5" customHeight="1">
      <c r="A26" s="7">
        <v>24</v>
      </c>
      <c r="B26" s="12"/>
      <c r="C26" s="7" t="s">
        <v>97</v>
      </c>
      <c r="D26" s="7" t="s">
        <v>141</v>
      </c>
      <c r="E26" s="7" t="s">
        <v>15</v>
      </c>
      <c r="F26" s="7" t="s">
        <v>142</v>
      </c>
      <c r="G26" s="7" t="s">
        <v>143</v>
      </c>
      <c r="H26" s="7">
        <v>17687206247</v>
      </c>
      <c r="I26" s="13"/>
      <c r="J26" s="13"/>
      <c r="K26" s="7" t="s">
        <v>101</v>
      </c>
      <c r="L26" s="7">
        <v>13878290128</v>
      </c>
      <c r="M26" s="9" t="s">
        <v>144</v>
      </c>
      <c r="N26" s="9">
        <v>13878238702</v>
      </c>
    </row>
    <row r="27" spans="1:14" s="1" customFormat="1" ht="28.5" customHeight="1">
      <c r="A27" s="5">
        <v>25</v>
      </c>
      <c r="B27" s="12" t="s">
        <v>145</v>
      </c>
      <c r="C27" s="5" t="s">
        <v>58</v>
      </c>
      <c r="D27" s="5" t="s">
        <v>146</v>
      </c>
      <c r="E27" s="5" t="s">
        <v>15</v>
      </c>
      <c r="F27" s="5" t="s">
        <v>147</v>
      </c>
      <c r="G27" s="5" t="s">
        <v>148</v>
      </c>
      <c r="H27" s="5" t="s">
        <v>149</v>
      </c>
      <c r="I27" s="13" t="s">
        <v>150</v>
      </c>
      <c r="J27" s="13">
        <v>15723850351</v>
      </c>
      <c r="K27" s="5" t="s">
        <v>63</v>
      </c>
      <c r="L27" s="5">
        <v>13517672515</v>
      </c>
      <c r="M27" s="8" t="s">
        <v>151</v>
      </c>
      <c r="N27" s="8">
        <v>13481169005</v>
      </c>
    </row>
    <row r="28" spans="1:14" s="1" customFormat="1" ht="28.5" customHeight="1">
      <c r="A28" s="5">
        <v>26</v>
      </c>
      <c r="B28" s="12"/>
      <c r="C28" s="5" t="s">
        <v>58</v>
      </c>
      <c r="D28" s="5" t="s">
        <v>152</v>
      </c>
      <c r="E28" s="5" t="s">
        <v>15</v>
      </c>
      <c r="F28" s="5" t="s">
        <v>153</v>
      </c>
      <c r="G28" s="5" t="s">
        <v>154</v>
      </c>
      <c r="H28" s="5" t="s">
        <v>155</v>
      </c>
      <c r="I28" s="13"/>
      <c r="J28" s="13"/>
      <c r="K28" s="5" t="s">
        <v>63</v>
      </c>
      <c r="L28" s="5">
        <v>13517672515</v>
      </c>
      <c r="M28" s="8" t="s">
        <v>156</v>
      </c>
      <c r="N28" s="8">
        <v>13768600762</v>
      </c>
    </row>
    <row r="29" spans="1:14" s="1" customFormat="1" ht="28.5" customHeight="1">
      <c r="A29" s="5">
        <v>27</v>
      </c>
      <c r="B29" s="12"/>
      <c r="C29" s="5" t="s">
        <v>116</v>
      </c>
      <c r="D29" s="5" t="s">
        <v>157</v>
      </c>
      <c r="E29" s="5" t="s">
        <v>15</v>
      </c>
      <c r="F29" s="5" t="s">
        <v>158</v>
      </c>
      <c r="G29" s="5" t="s">
        <v>159</v>
      </c>
      <c r="H29" s="5" t="s">
        <v>160</v>
      </c>
      <c r="I29" s="13"/>
      <c r="J29" s="13"/>
      <c r="K29" s="5" t="s">
        <v>121</v>
      </c>
      <c r="L29" s="5">
        <v>13977723696</v>
      </c>
      <c r="M29" s="8" t="s">
        <v>122</v>
      </c>
      <c r="N29" s="8">
        <v>13307773166</v>
      </c>
    </row>
    <row r="30" spans="1:14" s="2" customFormat="1" ht="28.5" customHeight="1">
      <c r="A30" s="7">
        <v>28</v>
      </c>
      <c r="B30" s="12"/>
      <c r="C30" s="7" t="s">
        <v>85</v>
      </c>
      <c r="D30" s="7" t="s">
        <v>161</v>
      </c>
      <c r="E30" s="7" t="s">
        <v>15</v>
      </c>
      <c r="F30" s="7" t="s">
        <v>162</v>
      </c>
      <c r="G30" s="7" t="s">
        <v>163</v>
      </c>
      <c r="H30" s="7">
        <v>18378552989</v>
      </c>
      <c r="I30" s="13"/>
      <c r="J30" s="13"/>
      <c r="K30" s="7" t="s">
        <v>89</v>
      </c>
      <c r="L30" s="7">
        <v>18907850893</v>
      </c>
      <c r="M30" s="9" t="s">
        <v>164</v>
      </c>
      <c r="N30" s="9">
        <v>13211499972</v>
      </c>
    </row>
    <row r="31" spans="1:14" s="1" customFormat="1" ht="28.5" customHeight="1">
      <c r="A31" s="5">
        <v>29</v>
      </c>
      <c r="B31" s="12"/>
      <c r="C31" s="5" t="s">
        <v>34</v>
      </c>
      <c r="D31" s="5" t="s">
        <v>165</v>
      </c>
      <c r="E31" s="5" t="s">
        <v>15</v>
      </c>
      <c r="F31" s="5" t="s">
        <v>166</v>
      </c>
      <c r="G31" s="5" t="s">
        <v>167</v>
      </c>
      <c r="H31" s="5">
        <v>13737524378</v>
      </c>
      <c r="I31" s="13"/>
      <c r="J31" s="13"/>
      <c r="K31" s="5" t="s">
        <v>38</v>
      </c>
      <c r="L31" s="5">
        <v>13635009568</v>
      </c>
      <c r="M31" s="8" t="s">
        <v>39</v>
      </c>
      <c r="N31" s="8">
        <v>13878075109</v>
      </c>
    </row>
    <row r="32" spans="1:14" s="2" customFormat="1" ht="28.5" customHeight="1">
      <c r="A32" s="7">
        <v>30</v>
      </c>
      <c r="B32" s="12"/>
      <c r="C32" s="7" t="s">
        <v>34</v>
      </c>
      <c r="D32" s="7" t="s">
        <v>168</v>
      </c>
      <c r="E32" s="7" t="s">
        <v>52</v>
      </c>
      <c r="F32" s="7" t="s">
        <v>169</v>
      </c>
      <c r="G32" s="7" t="s">
        <v>170</v>
      </c>
      <c r="H32" s="7">
        <v>13907755520</v>
      </c>
      <c r="I32" s="13"/>
      <c r="J32" s="13"/>
      <c r="K32" s="7" t="s">
        <v>38</v>
      </c>
      <c r="L32" s="7">
        <v>13635009568</v>
      </c>
      <c r="M32" s="9" t="s">
        <v>126</v>
      </c>
      <c r="N32" s="9">
        <v>13877507770</v>
      </c>
    </row>
    <row r="33" spans="1:14" s="2" customFormat="1" ht="28.5" customHeight="1">
      <c r="A33" s="7">
        <v>31</v>
      </c>
      <c r="B33" s="12"/>
      <c r="C33" s="7" t="s">
        <v>171</v>
      </c>
      <c r="D33" s="7" t="s">
        <v>172</v>
      </c>
      <c r="E33" s="7" t="s">
        <v>15</v>
      </c>
      <c r="F33" s="7" t="s">
        <v>173</v>
      </c>
      <c r="G33" s="7" t="s">
        <v>174</v>
      </c>
      <c r="H33" s="7">
        <v>13877817555</v>
      </c>
      <c r="I33" s="13"/>
      <c r="J33" s="13"/>
      <c r="K33" s="7" t="s">
        <v>175</v>
      </c>
      <c r="L33" s="7">
        <v>15977839668</v>
      </c>
      <c r="M33" s="9" t="s">
        <v>176</v>
      </c>
      <c r="N33" s="9">
        <v>13407752832</v>
      </c>
    </row>
    <row r="34" spans="1:14" s="2" customFormat="1" ht="28.5" customHeight="1">
      <c r="A34" s="7">
        <v>32</v>
      </c>
      <c r="B34" s="12"/>
      <c r="C34" s="7" t="s">
        <v>97</v>
      </c>
      <c r="D34" s="7" t="s">
        <v>177</v>
      </c>
      <c r="E34" s="7" t="s">
        <v>52</v>
      </c>
      <c r="F34" s="7" t="s">
        <v>178</v>
      </c>
      <c r="G34" s="7" t="s">
        <v>179</v>
      </c>
      <c r="H34" s="7">
        <v>19978368799</v>
      </c>
      <c r="I34" s="13"/>
      <c r="J34" s="13"/>
      <c r="K34" s="7" t="s">
        <v>101</v>
      </c>
      <c r="L34" s="7">
        <v>13878290128</v>
      </c>
      <c r="M34" s="9" t="s">
        <v>102</v>
      </c>
      <c r="N34" s="9">
        <v>13517829617</v>
      </c>
    </row>
    <row r="35" spans="1:14" s="1" customFormat="1" ht="28.5" customHeight="1">
      <c r="A35" s="5">
        <v>33</v>
      </c>
      <c r="B35" s="12"/>
      <c r="C35" s="5" t="s">
        <v>40</v>
      </c>
      <c r="D35" s="5" t="s">
        <v>180</v>
      </c>
      <c r="E35" s="5" t="s">
        <v>15</v>
      </c>
      <c r="F35" s="5" t="s">
        <v>181</v>
      </c>
      <c r="G35" s="5" t="s">
        <v>182</v>
      </c>
      <c r="H35" s="5">
        <v>18174768562</v>
      </c>
      <c r="I35" s="13"/>
      <c r="J35" s="13"/>
      <c r="K35" s="5" t="s">
        <v>44</v>
      </c>
      <c r="L35" s="5">
        <v>13768311968</v>
      </c>
      <c r="M35" s="8" t="s">
        <v>183</v>
      </c>
      <c r="N35" s="8">
        <v>18978113392</v>
      </c>
    </row>
    <row r="36" spans="1:14" s="1" customFormat="1" ht="28.5" customHeight="1">
      <c r="A36" s="5">
        <v>34</v>
      </c>
      <c r="B36" s="12" t="s">
        <v>184</v>
      </c>
      <c r="C36" s="5" t="s">
        <v>185</v>
      </c>
      <c r="D36" s="5" t="s">
        <v>186</v>
      </c>
      <c r="E36" s="5" t="s">
        <v>15</v>
      </c>
      <c r="F36" s="5" t="s">
        <v>187</v>
      </c>
      <c r="G36" s="5" t="s">
        <v>188</v>
      </c>
      <c r="H36" s="5">
        <v>19977921975</v>
      </c>
      <c r="I36" s="13" t="str">
        <f>VLOOKUP(B36,[1]Sheet1!$L:$N,2,TRUE)</f>
        <v>韩书煜</v>
      </c>
      <c r="J36" s="13">
        <f>VLOOKUP(B36,[1]Sheet1!$L:$N,3,TRUE)</f>
        <v>15177922155</v>
      </c>
      <c r="K36" s="5" t="s">
        <v>189</v>
      </c>
      <c r="L36" s="5">
        <v>18977920228</v>
      </c>
      <c r="M36" s="8" t="s">
        <v>190</v>
      </c>
      <c r="N36" s="8">
        <v>13877978480</v>
      </c>
    </row>
    <row r="37" spans="1:14" s="1" customFormat="1" ht="28.5" customHeight="1">
      <c r="A37" s="5">
        <v>35</v>
      </c>
      <c r="B37" s="12"/>
      <c r="C37" s="5" t="s">
        <v>185</v>
      </c>
      <c r="D37" s="5" t="s">
        <v>191</v>
      </c>
      <c r="E37" s="5" t="s">
        <v>15</v>
      </c>
      <c r="F37" s="5" t="s">
        <v>192</v>
      </c>
      <c r="G37" s="5" t="s">
        <v>193</v>
      </c>
      <c r="H37" s="5">
        <v>13807796294</v>
      </c>
      <c r="I37" s="13"/>
      <c r="J37" s="13"/>
      <c r="K37" s="5" t="s">
        <v>189</v>
      </c>
      <c r="L37" s="5">
        <v>18977920228</v>
      </c>
      <c r="M37" s="8" t="s">
        <v>194</v>
      </c>
      <c r="N37" s="8">
        <v>13507792056</v>
      </c>
    </row>
    <row r="38" spans="1:14" s="1" customFormat="1" ht="28.5" customHeight="1">
      <c r="A38" s="5">
        <v>36</v>
      </c>
      <c r="B38" s="12"/>
      <c r="C38" s="5" t="s">
        <v>28</v>
      </c>
      <c r="D38" s="5" t="s">
        <v>195</v>
      </c>
      <c r="E38" s="5" t="s">
        <v>15</v>
      </c>
      <c r="F38" s="5" t="s">
        <v>196</v>
      </c>
      <c r="G38" s="5" t="s">
        <v>197</v>
      </c>
      <c r="H38" s="5">
        <v>18776957777</v>
      </c>
      <c r="I38" s="13"/>
      <c r="J38" s="13"/>
      <c r="K38" s="5" t="s">
        <v>32</v>
      </c>
      <c r="L38" s="5">
        <v>13006902880</v>
      </c>
      <c r="M38" s="8" t="s">
        <v>112</v>
      </c>
      <c r="N38" s="8">
        <v>13907801843</v>
      </c>
    </row>
    <row r="39" spans="1:14" s="1" customFormat="1" ht="28.5" customHeight="1">
      <c r="A39" s="5">
        <v>37</v>
      </c>
      <c r="B39" s="12"/>
      <c r="C39" s="5" t="s">
        <v>116</v>
      </c>
      <c r="D39" s="5" t="s">
        <v>198</v>
      </c>
      <c r="E39" s="5" t="s">
        <v>15</v>
      </c>
      <c r="F39" s="5" t="s">
        <v>199</v>
      </c>
      <c r="G39" s="5" t="s">
        <v>200</v>
      </c>
      <c r="H39" s="5" t="s">
        <v>201</v>
      </c>
      <c r="I39" s="13"/>
      <c r="J39" s="13"/>
      <c r="K39" s="5" t="s">
        <v>121</v>
      </c>
      <c r="L39" s="5">
        <v>13977723696</v>
      </c>
      <c r="M39" s="8" t="s">
        <v>202</v>
      </c>
      <c r="N39" s="8">
        <v>13387770703</v>
      </c>
    </row>
    <row r="40" spans="1:14" ht="39.75" customHeight="1">
      <c r="A40" s="11" t="s">
        <v>203</v>
      </c>
      <c r="B40" s="11"/>
      <c r="C40" s="11"/>
      <c r="D40" s="11"/>
      <c r="E40" s="11"/>
      <c r="F40" s="11"/>
      <c r="G40" s="11"/>
    </row>
  </sheetData>
  <sortState xmlns:xlrd2="http://schemas.microsoft.com/office/spreadsheetml/2017/richdata2" ref="A2:P38">
    <sortCondition ref="B2:B38"/>
  </sortState>
  <mergeCells count="23">
    <mergeCell ref="J27:J35"/>
    <mergeCell ref="J36:J39"/>
    <mergeCell ref="J3:J7"/>
    <mergeCell ref="J8:J9"/>
    <mergeCell ref="J10:J17"/>
    <mergeCell ref="J18:J23"/>
    <mergeCell ref="J24:J26"/>
    <mergeCell ref="A1:L1"/>
    <mergeCell ref="A40:G40"/>
    <mergeCell ref="B3:B7"/>
    <mergeCell ref="B8:B9"/>
    <mergeCell ref="B10:B17"/>
    <mergeCell ref="B18:B23"/>
    <mergeCell ref="B24:B26"/>
    <mergeCell ref="B27:B35"/>
    <mergeCell ref="B36:B39"/>
    <mergeCell ref="I3:I7"/>
    <mergeCell ref="I8:I9"/>
    <mergeCell ref="I10:I17"/>
    <mergeCell ref="I18:I23"/>
    <mergeCell ref="I24:I26"/>
    <mergeCell ref="I27:I35"/>
    <mergeCell ref="I36:I39"/>
  </mergeCells>
  <phoneticPr fontId="6" type="noConversion"/>
  <pageMargins left="0.74803149606299202" right="0.74803149606299202" top="0.98425196850393704" bottom="0.98425196850393704" header="0.511811023622047" footer="0.511811023622047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zmkjLwg</dc:creator>
  <cp:lastModifiedBy>moki</cp:lastModifiedBy>
  <cp:lastPrinted>2022-03-31T09:42:00Z</cp:lastPrinted>
  <dcterms:created xsi:type="dcterms:W3CDTF">2021-09-22T01:05:00Z</dcterms:created>
  <dcterms:modified xsi:type="dcterms:W3CDTF">2022-07-26T09:06:16Z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BBD7C7279601467CA06928670BCB9A24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eyJoZGlkIjoiNmY3NGFmZmUyODliYmEyOTg2YmM4NjExYTE1ZjlmNDkifQ==</vt:lpwstr>
  </property>
</Properties>
</file>