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0" windowWidth="15600" windowHeight="6930"/>
  </bookViews>
  <sheets>
    <sheet name="1" sheetId="3" r:id="rId1"/>
  </sheets>
  <externalReferences>
    <externalReference r:id="rId2"/>
  </externalReferences>
  <definedNames>
    <definedName name="_xlnm._FilterDatabase" localSheetId="0" hidden="1">'1'!$A$4:$IB$8</definedName>
    <definedName name="_xlnm.Print_Titles" localSheetId="0">'1'!$1:$4</definedName>
  </definedNames>
  <calcPr calcId="125725"/>
</workbook>
</file>

<file path=xl/calcChain.xml><?xml version="1.0" encoding="utf-8"?>
<calcChain xmlns="http://schemas.openxmlformats.org/spreadsheetml/2006/main">
  <c r="O5" i="3"/>
  <c r="O6"/>
  <c r="N7"/>
  <c r="O7" s="1"/>
  <c r="N8"/>
  <c r="O8" s="1"/>
</calcChain>
</file>

<file path=xl/sharedStrings.xml><?xml version="1.0" encoding="utf-8"?>
<sst xmlns="http://schemas.openxmlformats.org/spreadsheetml/2006/main" count="64" uniqueCount="55">
  <si>
    <t>序
号</t>
  </si>
  <si>
    <t>应聘单位</t>
  </si>
  <si>
    <t>应聘岗位名称</t>
  </si>
  <si>
    <t>姓名</t>
  </si>
  <si>
    <t>性
别</t>
  </si>
  <si>
    <t>出生年月</t>
  </si>
  <si>
    <t>民族</t>
  </si>
  <si>
    <t>全日制教育</t>
  </si>
  <si>
    <t>在职教育</t>
  </si>
  <si>
    <t>现工作单位
及职务</t>
  </si>
  <si>
    <t>笔试成绩</t>
  </si>
  <si>
    <t>面试成绩</t>
  </si>
  <si>
    <t>总成绩</t>
  </si>
  <si>
    <t>职位排名</t>
  </si>
  <si>
    <t>备注</t>
  </si>
  <si>
    <t>学历  学位</t>
  </si>
  <si>
    <t>何时何校何专业毕业</t>
  </si>
  <si>
    <t>体检结果</t>
    <phoneticPr fontId="2" type="noConversion"/>
  </si>
  <si>
    <t>合格</t>
    <phoneticPr fontId="2" type="noConversion"/>
  </si>
  <si>
    <t>附件：</t>
    <phoneticPr fontId="2" type="noConversion"/>
  </si>
  <si>
    <t>自治区农业农村厅直属事业单位2021年度公开招聘工作人员第二批拟聘用人员名单</t>
    <phoneticPr fontId="3" type="noConversion"/>
  </si>
  <si>
    <t>黄晓霞</t>
  </si>
  <si>
    <t>广西制造工程职业技术学院</t>
  </si>
  <si>
    <t>思政教师2</t>
  </si>
  <si>
    <t>女</t>
    <phoneticPr fontId="3" type="noConversion"/>
  </si>
  <si>
    <t>1980.11</t>
    <phoneticPr fontId="3" type="noConversion"/>
  </si>
  <si>
    <t>汉</t>
    <phoneticPr fontId="3" type="noConversion"/>
  </si>
  <si>
    <t>本科学士</t>
    <phoneticPr fontId="3" type="noConversion"/>
  </si>
  <si>
    <t>2003.07中南财经政法大学法学院法学专业</t>
    <phoneticPr fontId="3" type="noConversion"/>
  </si>
  <si>
    <t>广西机电工程学校 教师</t>
    <phoneticPr fontId="3" type="noConversion"/>
  </si>
  <si>
    <t>陈治先</t>
  </si>
  <si>
    <t>机电工程学院专任教师2</t>
  </si>
  <si>
    <t>男</t>
  </si>
  <si>
    <t>1987.05</t>
  </si>
  <si>
    <t>壮</t>
  </si>
  <si>
    <t>本科学士</t>
  </si>
  <si>
    <t>2011.07广西大学行健文理学院自动化专业</t>
  </si>
  <si>
    <t>孙健惠</t>
  </si>
  <si>
    <t>广西农牧工程学校</t>
  </si>
  <si>
    <t>金融教师</t>
  </si>
  <si>
    <t>女</t>
  </si>
  <si>
    <t>1988.08</t>
  </si>
  <si>
    <t>汉</t>
  </si>
  <si>
    <t>专科</t>
  </si>
  <si>
    <t>2011.06湖南岳阳职业技术学院会计专业</t>
  </si>
  <si>
    <t>本科</t>
  </si>
  <si>
    <t>2011.06湖南商学院工商企业管理专业</t>
  </si>
  <si>
    <t>高俊峰</t>
  </si>
  <si>
    <t>广西壮族自治区兽药监察所</t>
  </si>
  <si>
    <t xml:space="preserve">检验员3 </t>
  </si>
  <si>
    <t>1986.04</t>
  </si>
  <si>
    <t>汉族</t>
  </si>
  <si>
    <t>硕士研究生</t>
  </si>
  <si>
    <t>2013.07中国中医科学院中药学专业毕业</t>
  </si>
  <si>
    <t>北海市银海区医疗保障局  医保行政监督管理员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</si>
</sst>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5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u/>
      <sz val="11"/>
      <color theme="10"/>
      <name val="宋体"/>
      <family val="3"/>
      <charset val="134"/>
    </font>
    <font>
      <sz val="20"/>
      <name val="方正小标宋简体"/>
      <family val="4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6">
    <cellStyle name="常规" xfId="0" builtinId="0"/>
    <cellStyle name="常规 2" xfId="1"/>
    <cellStyle name="常规 2 2" xfId="2"/>
    <cellStyle name="常规 2 3" xfId="3"/>
    <cellStyle name="常规 2 3 2" xfId="4"/>
    <cellStyle name="常规 3" xfId="5"/>
    <cellStyle name="常规 3 2" xfId="6"/>
    <cellStyle name="常规 3 2 2" xfId="7"/>
    <cellStyle name="常规 4" xfId="8"/>
    <cellStyle name="常规 5" xfId="9"/>
    <cellStyle name="常规 6" xfId="10"/>
    <cellStyle name="常规 7" xfId="11"/>
    <cellStyle name="常规 8" xfId="12"/>
    <cellStyle name="常规 9" xfId="13"/>
    <cellStyle name="超链接 2 2" xfId="14"/>
    <cellStyle name="超链接 3" xfId="1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&#32771;&#22330;&#35797;&#35762;&#25104;&#32489;&#27719;&#24635;&#34920;7.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汇总表(表四）"/>
    </sheetNames>
    <sheetDataSet>
      <sheetData sheetId="0">
        <row r="5">
          <cell r="B5" t="str">
            <v>陈宇向</v>
          </cell>
          <cell r="C5" t="str">
            <v>智能制造工程学院专任教师2</v>
          </cell>
          <cell r="D5">
            <v>8.1999999999999993</v>
          </cell>
          <cell r="E5">
            <v>6.8</v>
          </cell>
          <cell r="F5">
            <v>7.8</v>
          </cell>
          <cell r="G5">
            <v>6.8</v>
          </cell>
          <cell r="H5">
            <v>7.8</v>
          </cell>
          <cell r="I5">
            <v>8</v>
          </cell>
          <cell r="J5">
            <v>7.2</v>
          </cell>
          <cell r="K5">
            <v>7.4</v>
          </cell>
          <cell r="L5">
            <v>7</v>
          </cell>
          <cell r="M5">
            <v>7.4</v>
          </cell>
          <cell r="N5">
            <v>74.400000000000006</v>
          </cell>
        </row>
        <row r="6">
          <cell r="B6" t="str">
            <v>阙福玲</v>
          </cell>
          <cell r="C6" t="str">
            <v>智能制造工程学院专任教师2</v>
          </cell>
          <cell r="D6">
            <v>8.1999999999999993</v>
          </cell>
          <cell r="E6">
            <v>7.5</v>
          </cell>
          <cell r="F6">
            <v>8.3000000000000007</v>
          </cell>
          <cell r="G6">
            <v>8.4</v>
          </cell>
          <cell r="H6">
            <v>8.1</v>
          </cell>
          <cell r="I6">
            <v>8</v>
          </cell>
          <cell r="J6">
            <v>7.8</v>
          </cell>
          <cell r="K6">
            <v>8</v>
          </cell>
          <cell r="L6">
            <v>7.2</v>
          </cell>
          <cell r="M6">
            <v>6.6</v>
          </cell>
          <cell r="N6">
            <v>78.099999999999994</v>
          </cell>
        </row>
        <row r="7">
          <cell r="B7" t="str">
            <v>胡双军</v>
          </cell>
          <cell r="C7" t="str">
            <v>智能制造工程学院专任教师2</v>
          </cell>
          <cell r="D7">
            <v>8</v>
          </cell>
          <cell r="E7">
            <v>7.4</v>
          </cell>
          <cell r="F7">
            <v>8.1</v>
          </cell>
          <cell r="G7">
            <v>8.6</v>
          </cell>
          <cell r="H7">
            <v>8.1</v>
          </cell>
          <cell r="I7">
            <v>8.1</v>
          </cell>
          <cell r="J7">
            <v>7.9</v>
          </cell>
          <cell r="K7">
            <v>7.7</v>
          </cell>
          <cell r="L7">
            <v>7.5</v>
          </cell>
          <cell r="M7">
            <v>7.2</v>
          </cell>
          <cell r="N7">
            <v>78.599999999999994</v>
          </cell>
        </row>
        <row r="8">
          <cell r="B8" t="str">
            <v>庞静</v>
          </cell>
          <cell r="C8" t="str">
            <v>智能制造工程学院专任教师2</v>
          </cell>
          <cell r="D8">
            <v>8.4</v>
          </cell>
          <cell r="E8">
            <v>7.4</v>
          </cell>
          <cell r="F8">
            <v>7.6</v>
          </cell>
          <cell r="G8">
            <v>8.1999999999999993</v>
          </cell>
          <cell r="H8">
            <v>8</v>
          </cell>
          <cell r="I8">
            <v>8.1999999999999993</v>
          </cell>
          <cell r="J8">
            <v>7.3</v>
          </cell>
          <cell r="K8">
            <v>8.1999999999999993</v>
          </cell>
          <cell r="L8">
            <v>7.3</v>
          </cell>
          <cell r="M8">
            <v>7.1</v>
          </cell>
          <cell r="N8">
            <v>77.7</v>
          </cell>
        </row>
        <row r="9">
          <cell r="B9" t="str">
            <v>梁继海</v>
          </cell>
          <cell r="C9" t="str">
            <v>智能制造工程学院专任教师2</v>
          </cell>
          <cell r="D9">
            <v>8.6</v>
          </cell>
          <cell r="E9">
            <v>8.8000000000000007</v>
          </cell>
          <cell r="F9">
            <v>8.1</v>
          </cell>
          <cell r="G9">
            <v>8.6</v>
          </cell>
          <cell r="H9">
            <v>8.3000000000000007</v>
          </cell>
          <cell r="I9">
            <v>8.4</v>
          </cell>
          <cell r="J9">
            <v>7.7</v>
          </cell>
          <cell r="K9">
            <v>8.1</v>
          </cell>
          <cell r="L9">
            <v>7.7</v>
          </cell>
          <cell r="M9">
            <v>7.4</v>
          </cell>
          <cell r="N9">
            <v>81.7</v>
          </cell>
        </row>
        <row r="10">
          <cell r="B10" t="str">
            <v>雷耀建</v>
          </cell>
          <cell r="C10" t="str">
            <v>农业信息工程学院专任教师1</v>
          </cell>
          <cell r="D10">
            <v>9</v>
          </cell>
          <cell r="E10">
            <v>8.1999999999999993</v>
          </cell>
          <cell r="F10">
            <v>8.8000000000000007</v>
          </cell>
          <cell r="G10">
            <v>9</v>
          </cell>
          <cell r="H10">
            <v>8.3000000000000007</v>
          </cell>
          <cell r="I10">
            <v>8.4</v>
          </cell>
          <cell r="J10">
            <v>8</v>
          </cell>
          <cell r="K10">
            <v>8.5</v>
          </cell>
          <cell r="L10">
            <v>7.9</v>
          </cell>
          <cell r="M10">
            <v>7.5</v>
          </cell>
          <cell r="N10">
            <v>83.6</v>
          </cell>
        </row>
        <row r="11">
          <cell r="B11" t="str">
            <v>缺考</v>
          </cell>
          <cell r="C11" t="str">
            <v>农业信息工程学院专任教师1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>缺考</v>
          </cell>
        </row>
        <row r="12">
          <cell r="B12" t="str">
            <v>缺考</v>
          </cell>
          <cell r="C12" t="str">
            <v>农业信息工程学院专任教师1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>缺考</v>
          </cell>
        </row>
        <row r="13">
          <cell r="B13" t="str">
            <v>梁御阳</v>
          </cell>
          <cell r="C13" t="str">
            <v>智能制造工程学院专任教师1</v>
          </cell>
          <cell r="D13">
            <v>8.4</v>
          </cell>
          <cell r="E13">
            <v>7</v>
          </cell>
          <cell r="F13">
            <v>8.1999999999999993</v>
          </cell>
          <cell r="G13">
            <v>8.6</v>
          </cell>
          <cell r="H13">
            <v>7.8</v>
          </cell>
          <cell r="I13">
            <v>8.1999999999999993</v>
          </cell>
          <cell r="J13">
            <v>7.7</v>
          </cell>
          <cell r="K13">
            <v>8.3000000000000007</v>
          </cell>
          <cell r="L13">
            <v>7.2</v>
          </cell>
          <cell r="M13">
            <v>7.4</v>
          </cell>
          <cell r="N13">
            <v>78.8</v>
          </cell>
        </row>
        <row r="14">
          <cell r="B14" t="str">
            <v>缺考</v>
          </cell>
          <cell r="C14" t="str">
            <v>智能制造工程学院专任教师1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>缺考</v>
          </cell>
        </row>
        <row r="15">
          <cell r="B15" t="str">
            <v>庄功伟</v>
          </cell>
          <cell r="C15" t="str">
            <v>智能制造工程学院专任教师1</v>
          </cell>
          <cell r="D15">
            <v>7.8</v>
          </cell>
          <cell r="E15">
            <v>6.8</v>
          </cell>
          <cell r="F15">
            <v>7.8</v>
          </cell>
          <cell r="G15">
            <v>7</v>
          </cell>
          <cell r="H15">
            <v>7.4</v>
          </cell>
          <cell r="I15">
            <v>7.8</v>
          </cell>
          <cell r="J15">
            <v>6.6</v>
          </cell>
          <cell r="K15">
            <v>7.2</v>
          </cell>
          <cell r="L15">
            <v>6.2</v>
          </cell>
          <cell r="M15">
            <v>7.2</v>
          </cell>
          <cell r="N15">
            <v>71.8</v>
          </cell>
        </row>
        <row r="16">
          <cell r="B16" t="str">
            <v>覃万龙</v>
          </cell>
          <cell r="C16" t="str">
            <v>智能制造工程学院专任教师3</v>
          </cell>
          <cell r="D16">
            <v>8.8000000000000007</v>
          </cell>
          <cell r="E16">
            <v>7</v>
          </cell>
          <cell r="F16">
            <v>8</v>
          </cell>
          <cell r="G16">
            <v>8.4</v>
          </cell>
          <cell r="H16">
            <v>8</v>
          </cell>
          <cell r="I16">
            <v>7.6</v>
          </cell>
          <cell r="J16">
            <v>7.2</v>
          </cell>
          <cell r="K16">
            <v>8</v>
          </cell>
          <cell r="L16">
            <v>7.4</v>
          </cell>
          <cell r="M16">
            <v>8</v>
          </cell>
          <cell r="N16">
            <v>78.400000000000006</v>
          </cell>
        </row>
        <row r="17">
          <cell r="B17" t="str">
            <v>刘京</v>
          </cell>
          <cell r="C17" t="str">
            <v>智能制造工程学院专任教师3</v>
          </cell>
          <cell r="D17">
            <v>8.6</v>
          </cell>
          <cell r="E17">
            <v>7.8</v>
          </cell>
          <cell r="F17">
            <v>8.6</v>
          </cell>
          <cell r="G17">
            <v>9</v>
          </cell>
          <cell r="H17">
            <v>8.4</v>
          </cell>
          <cell r="I17">
            <v>8.4</v>
          </cell>
          <cell r="J17">
            <v>8.4</v>
          </cell>
          <cell r="K17">
            <v>9</v>
          </cell>
          <cell r="L17">
            <v>8</v>
          </cell>
          <cell r="M17">
            <v>7.6</v>
          </cell>
          <cell r="N17">
            <v>83.8</v>
          </cell>
        </row>
        <row r="18">
          <cell r="B18" t="str">
            <v>曾俊升</v>
          </cell>
          <cell r="C18" t="str">
            <v>智能制造工程学院专任教师3</v>
          </cell>
          <cell r="D18">
            <v>8.1999999999999993</v>
          </cell>
          <cell r="E18">
            <v>6.8</v>
          </cell>
          <cell r="F18">
            <v>8</v>
          </cell>
          <cell r="G18">
            <v>7.8</v>
          </cell>
          <cell r="H18">
            <v>7.8</v>
          </cell>
          <cell r="I18">
            <v>8</v>
          </cell>
          <cell r="J18">
            <v>7.3</v>
          </cell>
          <cell r="K18">
            <v>7.6</v>
          </cell>
          <cell r="L18">
            <v>6.9</v>
          </cell>
          <cell r="M18">
            <v>7</v>
          </cell>
          <cell r="N18">
            <v>75.400000000000006</v>
          </cell>
        </row>
        <row r="19">
          <cell r="B19" t="str">
            <v>黄和</v>
          </cell>
          <cell r="C19" t="str">
            <v>智能制造工程学院专任教师3</v>
          </cell>
          <cell r="D19">
            <v>8.1999999999999993</v>
          </cell>
          <cell r="E19">
            <v>7.2</v>
          </cell>
          <cell r="F19">
            <v>8</v>
          </cell>
          <cell r="G19">
            <v>8.4</v>
          </cell>
          <cell r="H19">
            <v>7.6</v>
          </cell>
          <cell r="I19">
            <v>7.6</v>
          </cell>
          <cell r="J19">
            <v>7</v>
          </cell>
          <cell r="K19">
            <v>7.6</v>
          </cell>
          <cell r="L19">
            <v>7.6</v>
          </cell>
          <cell r="M19">
            <v>7.4</v>
          </cell>
          <cell r="N19">
            <v>76.599999999999994</v>
          </cell>
        </row>
        <row r="20">
          <cell r="B20" t="str">
            <v>马成浩</v>
          </cell>
          <cell r="C20" t="str">
            <v>智能制造工程学院专任教师3</v>
          </cell>
          <cell r="D20">
            <v>8.4</v>
          </cell>
          <cell r="E20">
            <v>7.4</v>
          </cell>
          <cell r="F20">
            <v>8</v>
          </cell>
          <cell r="G20">
            <v>8.4</v>
          </cell>
          <cell r="H20">
            <v>8</v>
          </cell>
          <cell r="I20">
            <v>7.8</v>
          </cell>
          <cell r="J20">
            <v>7.7</v>
          </cell>
          <cell r="K20">
            <v>8.1</v>
          </cell>
          <cell r="L20">
            <v>7.5</v>
          </cell>
          <cell r="M20">
            <v>7.1</v>
          </cell>
          <cell r="N20">
            <v>78.400000000000006</v>
          </cell>
        </row>
        <row r="21">
          <cell r="B21" t="str">
            <v>陈宽</v>
          </cell>
          <cell r="C21" t="str">
            <v>智能制造工程学院专任教师3</v>
          </cell>
          <cell r="D21">
            <v>8</v>
          </cell>
          <cell r="E21">
            <v>6.2</v>
          </cell>
          <cell r="F21">
            <v>6.8</v>
          </cell>
          <cell r="G21">
            <v>7.6</v>
          </cell>
          <cell r="H21">
            <v>7.1</v>
          </cell>
          <cell r="I21">
            <v>7.2</v>
          </cell>
          <cell r="J21">
            <v>6.6</v>
          </cell>
          <cell r="K21">
            <v>7</v>
          </cell>
          <cell r="L21">
            <v>6.6</v>
          </cell>
          <cell r="M21">
            <v>7.2</v>
          </cell>
          <cell r="N21">
            <v>70.3</v>
          </cell>
        </row>
        <row r="22">
          <cell r="B22" t="str">
            <v>缺考</v>
          </cell>
          <cell r="C22" t="str">
            <v>农业信息工程学院专任教师2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>缺考</v>
          </cell>
        </row>
        <row r="23">
          <cell r="B23" t="str">
            <v>缺考</v>
          </cell>
          <cell r="C23" t="str">
            <v>农业信息工程学院专任教师2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>缺考</v>
          </cell>
        </row>
        <row r="24">
          <cell r="B24" t="str">
            <v>缺考</v>
          </cell>
          <cell r="C24" t="str">
            <v>农业信息工程学院专任教师2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>缺考</v>
          </cell>
        </row>
        <row r="25">
          <cell r="B25" t="str">
            <v>罗秋萍</v>
          </cell>
          <cell r="C25" t="str">
            <v>农业信息工程学院专任教师2</v>
          </cell>
          <cell r="D25">
            <v>8</v>
          </cell>
          <cell r="E25">
            <v>5.5</v>
          </cell>
          <cell r="F25">
            <v>7.8</v>
          </cell>
          <cell r="G25">
            <v>8</v>
          </cell>
          <cell r="H25">
            <v>7.8</v>
          </cell>
          <cell r="I25">
            <v>7.6</v>
          </cell>
          <cell r="J25">
            <v>6.8</v>
          </cell>
          <cell r="K25">
            <v>7.2</v>
          </cell>
          <cell r="L25">
            <v>6.8</v>
          </cell>
          <cell r="M25">
            <v>7</v>
          </cell>
          <cell r="N25">
            <v>72.5</v>
          </cell>
        </row>
        <row r="26">
          <cell r="B26" t="str">
            <v>周海林</v>
          </cell>
          <cell r="C26" t="str">
            <v>农业信息工程学院专任教师2</v>
          </cell>
          <cell r="D26">
            <v>8.6</v>
          </cell>
          <cell r="E26">
            <v>7.7</v>
          </cell>
          <cell r="F26">
            <v>7.8</v>
          </cell>
          <cell r="G26">
            <v>8.4</v>
          </cell>
          <cell r="H26">
            <v>7.6</v>
          </cell>
          <cell r="I26">
            <v>7.8</v>
          </cell>
          <cell r="J26">
            <v>7.6</v>
          </cell>
          <cell r="K26">
            <v>7.6</v>
          </cell>
          <cell r="L26">
            <v>7.6</v>
          </cell>
          <cell r="M26">
            <v>7.8</v>
          </cell>
          <cell r="N26">
            <v>78.5</v>
          </cell>
        </row>
        <row r="27">
          <cell r="B27" t="str">
            <v>刘丽萍</v>
          </cell>
          <cell r="C27" t="str">
            <v>农业信息工程学院专任教师2</v>
          </cell>
          <cell r="D27">
            <v>8</v>
          </cell>
          <cell r="E27">
            <v>6.6</v>
          </cell>
          <cell r="F27">
            <v>7.6</v>
          </cell>
          <cell r="G27">
            <v>7.8</v>
          </cell>
          <cell r="H27">
            <v>8</v>
          </cell>
          <cell r="I27">
            <v>7.8</v>
          </cell>
          <cell r="J27">
            <v>7</v>
          </cell>
          <cell r="K27">
            <v>7.8</v>
          </cell>
          <cell r="L27">
            <v>7</v>
          </cell>
          <cell r="M27">
            <v>7</v>
          </cell>
          <cell r="N27">
            <v>74.599999999999994</v>
          </cell>
        </row>
        <row r="28">
          <cell r="B28" t="str">
            <v>缺考</v>
          </cell>
          <cell r="C28" t="str">
            <v>农业信息工程学院专任教师2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>缺考</v>
          </cell>
        </row>
        <row r="29">
          <cell r="B29" t="str">
            <v>阮银梅</v>
          </cell>
          <cell r="C29" t="str">
            <v>农业信息工程学院专任教师2</v>
          </cell>
          <cell r="D29">
            <v>7.8</v>
          </cell>
          <cell r="E29">
            <v>7.5</v>
          </cell>
          <cell r="F29">
            <v>7.6</v>
          </cell>
          <cell r="G29">
            <v>8.1999999999999993</v>
          </cell>
          <cell r="H29">
            <v>8</v>
          </cell>
          <cell r="I29">
            <v>7.8</v>
          </cell>
          <cell r="J29">
            <v>7.7</v>
          </cell>
          <cell r="K29">
            <v>7.9</v>
          </cell>
          <cell r="L29">
            <v>7.3</v>
          </cell>
          <cell r="M29">
            <v>7.4</v>
          </cell>
          <cell r="N29">
            <v>77.2</v>
          </cell>
        </row>
        <row r="30">
          <cell r="B30" t="str">
            <v>黄秋溶</v>
          </cell>
          <cell r="C30" t="str">
            <v>英语教师</v>
          </cell>
          <cell r="D30">
            <v>8.8000000000000007</v>
          </cell>
          <cell r="E30">
            <v>8</v>
          </cell>
          <cell r="F30">
            <v>8.4</v>
          </cell>
          <cell r="G30">
            <v>8.6</v>
          </cell>
          <cell r="H30">
            <v>7.8</v>
          </cell>
          <cell r="I30">
            <v>7.8</v>
          </cell>
          <cell r="J30">
            <v>8</v>
          </cell>
          <cell r="K30">
            <v>8.4</v>
          </cell>
          <cell r="L30">
            <v>8.4</v>
          </cell>
          <cell r="M30">
            <v>8</v>
          </cell>
          <cell r="N30">
            <v>82.2</v>
          </cell>
        </row>
        <row r="31">
          <cell r="B31" t="str">
            <v>黄红</v>
          </cell>
          <cell r="C31" t="str">
            <v>英语教师</v>
          </cell>
          <cell r="D31">
            <v>8.1999999999999993</v>
          </cell>
          <cell r="E31">
            <v>7.2</v>
          </cell>
          <cell r="F31">
            <v>7.8</v>
          </cell>
          <cell r="G31">
            <v>7.8</v>
          </cell>
          <cell r="H31">
            <v>7.4</v>
          </cell>
          <cell r="I31">
            <v>7.8</v>
          </cell>
          <cell r="J31">
            <v>7.2</v>
          </cell>
          <cell r="K31">
            <v>7.8</v>
          </cell>
          <cell r="L31">
            <v>7.2</v>
          </cell>
          <cell r="M31">
            <v>6.8</v>
          </cell>
          <cell r="N31">
            <v>75.2</v>
          </cell>
        </row>
        <row r="32">
          <cell r="B32" t="str">
            <v>隆小芬</v>
          </cell>
          <cell r="C32" t="str">
            <v>英语教师</v>
          </cell>
          <cell r="D32">
            <v>7.2</v>
          </cell>
          <cell r="E32">
            <v>6.4</v>
          </cell>
          <cell r="F32">
            <v>8</v>
          </cell>
          <cell r="G32">
            <v>7.6</v>
          </cell>
          <cell r="H32">
            <v>7.2</v>
          </cell>
          <cell r="I32">
            <v>7.4</v>
          </cell>
          <cell r="J32">
            <v>7</v>
          </cell>
          <cell r="K32">
            <v>7.2</v>
          </cell>
          <cell r="L32">
            <v>7.2</v>
          </cell>
          <cell r="M32">
            <v>7</v>
          </cell>
          <cell r="N32">
            <v>72.2</v>
          </cell>
        </row>
        <row r="33">
          <cell r="B33" t="str">
            <v>卢冰</v>
          </cell>
          <cell r="C33" t="str">
            <v>英语教师</v>
          </cell>
          <cell r="D33">
            <v>8.4</v>
          </cell>
          <cell r="E33">
            <v>7.2</v>
          </cell>
          <cell r="F33">
            <v>8.4</v>
          </cell>
          <cell r="G33">
            <v>8</v>
          </cell>
          <cell r="H33">
            <v>8</v>
          </cell>
          <cell r="I33">
            <v>8</v>
          </cell>
          <cell r="J33">
            <v>7.8</v>
          </cell>
          <cell r="K33">
            <v>7.8</v>
          </cell>
          <cell r="L33">
            <v>7.6</v>
          </cell>
          <cell r="M33">
            <v>7.4</v>
          </cell>
          <cell r="N33">
            <v>78.599999999999994</v>
          </cell>
        </row>
        <row r="34">
          <cell r="B34" t="str">
            <v>蒙楠</v>
          </cell>
          <cell r="C34" t="str">
            <v>机电工程学院专任教师2</v>
          </cell>
          <cell r="D34">
            <v>8</v>
          </cell>
          <cell r="E34">
            <v>8</v>
          </cell>
          <cell r="F34">
            <v>8.4</v>
          </cell>
          <cell r="G34">
            <v>7.6</v>
          </cell>
          <cell r="H34">
            <v>7.8</v>
          </cell>
          <cell r="I34">
            <v>8</v>
          </cell>
          <cell r="J34">
            <v>7</v>
          </cell>
          <cell r="K34">
            <v>7.8</v>
          </cell>
          <cell r="L34">
            <v>7.6</v>
          </cell>
          <cell r="M34">
            <v>7</v>
          </cell>
          <cell r="N34">
            <v>77.2</v>
          </cell>
        </row>
        <row r="35">
          <cell r="B35" t="str">
            <v>缺考</v>
          </cell>
          <cell r="C35" t="str">
            <v>机电工程学院专任教师2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B36" t="str">
            <v>李珍珍</v>
          </cell>
          <cell r="C36" t="str">
            <v>机电工程学院专任教师2</v>
          </cell>
          <cell r="D36">
            <v>8.1999999999999993</v>
          </cell>
          <cell r="E36">
            <v>8.6</v>
          </cell>
          <cell r="F36">
            <v>8.1999999999999993</v>
          </cell>
          <cell r="G36">
            <v>8.1999999999999993</v>
          </cell>
          <cell r="H36">
            <v>8</v>
          </cell>
          <cell r="I36">
            <v>8.6</v>
          </cell>
          <cell r="J36">
            <v>8.4</v>
          </cell>
          <cell r="K36">
            <v>8.4</v>
          </cell>
          <cell r="L36">
            <v>8.1999999999999993</v>
          </cell>
          <cell r="M36">
            <v>7.6</v>
          </cell>
          <cell r="N36">
            <v>82.4</v>
          </cell>
        </row>
        <row r="37">
          <cell r="B37" t="str">
            <v>蒋正义</v>
          </cell>
          <cell r="C37" t="str">
            <v>机电工程学院专任教师2</v>
          </cell>
          <cell r="D37">
            <v>7.6</v>
          </cell>
          <cell r="E37">
            <v>6.8</v>
          </cell>
          <cell r="F37">
            <v>7.8</v>
          </cell>
          <cell r="G37">
            <v>7.2</v>
          </cell>
          <cell r="H37">
            <v>7.4</v>
          </cell>
          <cell r="I37">
            <v>7.4</v>
          </cell>
          <cell r="J37">
            <v>7.2</v>
          </cell>
          <cell r="K37">
            <v>7</v>
          </cell>
          <cell r="L37">
            <v>6.8</v>
          </cell>
          <cell r="M37">
            <v>7.4</v>
          </cell>
          <cell r="N37">
            <v>72.599999999999994</v>
          </cell>
        </row>
        <row r="38">
          <cell r="B38" t="str">
            <v>罗丹</v>
          </cell>
          <cell r="C38" t="str">
            <v>机电工程学院专任教师2</v>
          </cell>
          <cell r="D38">
            <v>8</v>
          </cell>
          <cell r="E38">
            <v>7.8</v>
          </cell>
          <cell r="F38">
            <v>8.4</v>
          </cell>
          <cell r="G38">
            <v>7.8</v>
          </cell>
          <cell r="H38">
            <v>8</v>
          </cell>
          <cell r="I38">
            <v>8</v>
          </cell>
          <cell r="J38">
            <v>7.6</v>
          </cell>
          <cell r="K38">
            <v>7.6</v>
          </cell>
          <cell r="L38">
            <v>7.8</v>
          </cell>
          <cell r="M38">
            <v>7.2</v>
          </cell>
          <cell r="N38">
            <v>78.2</v>
          </cell>
        </row>
        <row r="39">
          <cell r="B39" t="str">
            <v>黎庆荣</v>
          </cell>
          <cell r="C39" t="str">
            <v>机电工程学院专任教师2</v>
          </cell>
          <cell r="D39">
            <v>7.8</v>
          </cell>
          <cell r="E39">
            <v>7</v>
          </cell>
          <cell r="F39">
            <v>7.8</v>
          </cell>
          <cell r="G39">
            <v>7.6</v>
          </cell>
          <cell r="H39">
            <v>7.6</v>
          </cell>
          <cell r="I39">
            <v>7.4</v>
          </cell>
          <cell r="J39">
            <v>7.6</v>
          </cell>
          <cell r="K39">
            <v>7.2</v>
          </cell>
          <cell r="L39">
            <v>7</v>
          </cell>
          <cell r="M39">
            <v>7.2</v>
          </cell>
          <cell r="N39">
            <v>74.2</v>
          </cell>
        </row>
        <row r="40">
          <cell r="B40" t="str">
            <v>缺考</v>
          </cell>
          <cell r="C40" t="str">
            <v>机电工程学院专任教师2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B41" t="str">
            <v>周健宁</v>
          </cell>
          <cell r="C41" t="str">
            <v>机电工程学院专任教师2</v>
          </cell>
          <cell r="D41">
            <v>8</v>
          </cell>
          <cell r="E41">
            <v>7</v>
          </cell>
          <cell r="F41">
            <v>7</v>
          </cell>
          <cell r="G41">
            <v>7</v>
          </cell>
          <cell r="H41">
            <v>7</v>
          </cell>
          <cell r="I41">
            <v>7</v>
          </cell>
          <cell r="J41">
            <v>7</v>
          </cell>
          <cell r="K41">
            <v>7</v>
          </cell>
          <cell r="L41">
            <v>6.6</v>
          </cell>
          <cell r="M41">
            <v>7</v>
          </cell>
          <cell r="N41">
            <v>70.599999999999994</v>
          </cell>
        </row>
        <row r="42">
          <cell r="B42" t="str">
            <v>缺考</v>
          </cell>
          <cell r="C42" t="str">
            <v>机电工程学院专任教师2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B43" t="str">
            <v>刘跃章</v>
          </cell>
          <cell r="C43" t="str">
            <v>机电工程学院专任教师2</v>
          </cell>
          <cell r="D43">
            <v>8</v>
          </cell>
          <cell r="E43">
            <v>7.8</v>
          </cell>
          <cell r="F43">
            <v>8</v>
          </cell>
          <cell r="G43">
            <v>8</v>
          </cell>
          <cell r="H43">
            <v>8</v>
          </cell>
          <cell r="I43">
            <v>8</v>
          </cell>
          <cell r="J43">
            <v>8.4</v>
          </cell>
          <cell r="K43">
            <v>8</v>
          </cell>
          <cell r="L43">
            <v>7.2</v>
          </cell>
          <cell r="M43">
            <v>7.8</v>
          </cell>
          <cell r="N43">
            <v>79.2</v>
          </cell>
        </row>
        <row r="44">
          <cell r="B44" t="str">
            <v>刘凯锋</v>
          </cell>
          <cell r="C44" t="str">
            <v>机电工程学院专任教师2</v>
          </cell>
          <cell r="D44">
            <v>7</v>
          </cell>
          <cell r="E44">
            <v>6.6</v>
          </cell>
          <cell r="F44">
            <v>6.8</v>
          </cell>
          <cell r="G44">
            <v>6.8</v>
          </cell>
          <cell r="H44">
            <v>7</v>
          </cell>
          <cell r="I44">
            <v>6.8</v>
          </cell>
          <cell r="J44">
            <v>6.4</v>
          </cell>
          <cell r="K44">
            <v>6.4</v>
          </cell>
          <cell r="L44">
            <v>6.2</v>
          </cell>
          <cell r="M44">
            <v>6.8</v>
          </cell>
          <cell r="N44">
            <v>66.8</v>
          </cell>
        </row>
        <row r="45">
          <cell r="B45" t="str">
            <v>万远志</v>
          </cell>
          <cell r="C45" t="str">
            <v>机电工程学院专任教师2</v>
          </cell>
          <cell r="D45">
            <v>7.8</v>
          </cell>
          <cell r="E45">
            <v>7.2</v>
          </cell>
          <cell r="F45">
            <v>7.8</v>
          </cell>
          <cell r="G45">
            <v>7.2</v>
          </cell>
          <cell r="H45">
            <v>7.6</v>
          </cell>
          <cell r="I45">
            <v>7.6</v>
          </cell>
          <cell r="J45">
            <v>7.4</v>
          </cell>
          <cell r="K45">
            <v>7</v>
          </cell>
          <cell r="L45">
            <v>7.2</v>
          </cell>
          <cell r="M45">
            <v>7</v>
          </cell>
          <cell r="N45">
            <v>73.8</v>
          </cell>
        </row>
        <row r="46">
          <cell r="B46" t="str">
            <v>林青琏</v>
          </cell>
          <cell r="C46" t="str">
            <v>机电工程学院专任教师2</v>
          </cell>
          <cell r="D46">
            <v>7.6</v>
          </cell>
          <cell r="E46">
            <v>6.6</v>
          </cell>
          <cell r="F46">
            <v>7</v>
          </cell>
          <cell r="G46">
            <v>7.4</v>
          </cell>
          <cell r="H46">
            <v>6.8</v>
          </cell>
          <cell r="I46">
            <v>7</v>
          </cell>
          <cell r="J46">
            <v>6.6</v>
          </cell>
          <cell r="K46">
            <v>6.6</v>
          </cell>
          <cell r="L46">
            <v>6.4</v>
          </cell>
          <cell r="M46">
            <v>6.6</v>
          </cell>
          <cell r="N46">
            <v>68.599999999999994</v>
          </cell>
        </row>
        <row r="47">
          <cell r="B47" t="str">
            <v>陆经超</v>
          </cell>
          <cell r="C47" t="str">
            <v>机电工程学院专任教师2</v>
          </cell>
          <cell r="D47">
            <v>8.1999999999999993</v>
          </cell>
          <cell r="E47">
            <v>7.8</v>
          </cell>
          <cell r="F47">
            <v>7.6</v>
          </cell>
          <cell r="G47">
            <v>7.8</v>
          </cell>
          <cell r="H47">
            <v>7.8</v>
          </cell>
          <cell r="I47">
            <v>7.6</v>
          </cell>
          <cell r="J47">
            <v>7</v>
          </cell>
          <cell r="K47">
            <v>7.6</v>
          </cell>
          <cell r="L47">
            <v>7</v>
          </cell>
          <cell r="M47">
            <v>7</v>
          </cell>
          <cell r="N47">
            <v>75.400000000000006</v>
          </cell>
        </row>
        <row r="48">
          <cell r="B48" t="str">
            <v>陈治先</v>
          </cell>
          <cell r="C48" t="str">
            <v>机电工程学院专任教师2</v>
          </cell>
          <cell r="D48">
            <v>8.4</v>
          </cell>
          <cell r="E48">
            <v>8.4</v>
          </cell>
          <cell r="F48">
            <v>8.4</v>
          </cell>
          <cell r="G48">
            <v>8.6</v>
          </cell>
          <cell r="H48">
            <v>8</v>
          </cell>
          <cell r="I48">
            <v>8.4</v>
          </cell>
          <cell r="J48">
            <v>8.1999999999999993</v>
          </cell>
          <cell r="K48">
            <v>8.8000000000000007</v>
          </cell>
          <cell r="L48">
            <v>8</v>
          </cell>
          <cell r="M48">
            <v>7.6</v>
          </cell>
          <cell r="N48">
            <v>82.8</v>
          </cell>
        </row>
        <row r="49">
          <cell r="B49" t="str">
            <v>缺考</v>
          </cell>
          <cell r="C49" t="str">
            <v>思政教师2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</row>
        <row r="50">
          <cell r="B50" t="str">
            <v>黄晓霞</v>
          </cell>
          <cell r="C50" t="str">
            <v>思政教师2</v>
          </cell>
          <cell r="D50">
            <v>8.1999999999999993</v>
          </cell>
          <cell r="E50">
            <v>7.8</v>
          </cell>
          <cell r="F50">
            <v>8.6</v>
          </cell>
          <cell r="G50">
            <v>8.6</v>
          </cell>
          <cell r="H50">
            <v>8</v>
          </cell>
          <cell r="I50">
            <v>8.4</v>
          </cell>
          <cell r="J50">
            <v>8.6</v>
          </cell>
          <cell r="K50">
            <v>8.1999999999999993</v>
          </cell>
          <cell r="L50">
            <v>8.8000000000000007</v>
          </cell>
          <cell r="M50">
            <v>8</v>
          </cell>
          <cell r="N50">
            <v>83.2</v>
          </cell>
        </row>
        <row r="51">
          <cell r="B51" t="str">
            <v>缺考</v>
          </cell>
          <cell r="C51" t="str">
            <v>思政教师2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</row>
        <row r="52">
          <cell r="B52" t="str">
            <v>缺考</v>
          </cell>
          <cell r="C52" t="str">
            <v>体育教师2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缺考</v>
          </cell>
        </row>
        <row r="53">
          <cell r="B53" t="str">
            <v>缺考</v>
          </cell>
          <cell r="C53" t="str">
            <v>体育教师2</v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缺考</v>
          </cell>
        </row>
        <row r="54">
          <cell r="B54" t="str">
            <v>林骞</v>
          </cell>
          <cell r="C54" t="str">
            <v>体育教师2</v>
          </cell>
          <cell r="D54">
            <v>8</v>
          </cell>
          <cell r="E54">
            <v>1.8</v>
          </cell>
          <cell r="F54">
            <v>7.8</v>
          </cell>
          <cell r="G54">
            <v>7.6</v>
          </cell>
          <cell r="H54">
            <v>7.6</v>
          </cell>
          <cell r="I54">
            <v>7.8</v>
          </cell>
          <cell r="J54">
            <v>7.6</v>
          </cell>
          <cell r="K54">
            <v>7.2</v>
          </cell>
          <cell r="L54">
            <v>8</v>
          </cell>
          <cell r="M54">
            <v>7.8</v>
          </cell>
          <cell r="N54">
            <v>71.2</v>
          </cell>
        </row>
        <row r="55">
          <cell r="B55" t="str">
            <v>覃永靠</v>
          </cell>
          <cell r="C55" t="str">
            <v>体育教师2</v>
          </cell>
          <cell r="D55">
            <v>7.9</v>
          </cell>
          <cell r="E55">
            <v>7.3</v>
          </cell>
          <cell r="F55">
            <v>7.3</v>
          </cell>
          <cell r="G55">
            <v>7.6</v>
          </cell>
          <cell r="H55">
            <v>7.7</v>
          </cell>
          <cell r="I55">
            <v>7.7</v>
          </cell>
          <cell r="J55">
            <v>7.3</v>
          </cell>
          <cell r="K55">
            <v>7.5</v>
          </cell>
          <cell r="L55">
            <v>7.3</v>
          </cell>
          <cell r="M55">
            <v>7.1</v>
          </cell>
          <cell r="N55">
            <v>74.66</v>
          </cell>
        </row>
        <row r="56">
          <cell r="B56" t="str">
            <v>缺考</v>
          </cell>
          <cell r="C56" t="str">
            <v>体育教师2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>缺考</v>
          </cell>
        </row>
        <row r="57">
          <cell r="B57" t="str">
            <v>缺考</v>
          </cell>
          <cell r="C57" t="str">
            <v>体育教师2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>缺考</v>
          </cell>
        </row>
        <row r="58">
          <cell r="B58" t="str">
            <v>杨健</v>
          </cell>
          <cell r="C58" t="str">
            <v>体育教师2</v>
          </cell>
          <cell r="D58">
            <v>7.8</v>
          </cell>
          <cell r="E58">
            <v>1.8</v>
          </cell>
          <cell r="F58">
            <v>5.6</v>
          </cell>
          <cell r="G58">
            <v>7.6</v>
          </cell>
          <cell r="H58">
            <v>7.4</v>
          </cell>
          <cell r="I58">
            <v>7.3</v>
          </cell>
          <cell r="J58">
            <v>7</v>
          </cell>
          <cell r="K58">
            <v>7.3</v>
          </cell>
          <cell r="L58">
            <v>7.3</v>
          </cell>
          <cell r="M58">
            <v>7.4</v>
          </cell>
          <cell r="N58">
            <v>66.459999999999994</v>
          </cell>
        </row>
        <row r="59">
          <cell r="B59" t="str">
            <v>阙祖力</v>
          </cell>
          <cell r="C59" t="str">
            <v>体育教师2</v>
          </cell>
          <cell r="D59">
            <v>8.1999999999999993</v>
          </cell>
          <cell r="E59">
            <v>1.8</v>
          </cell>
          <cell r="F59">
            <v>8.5</v>
          </cell>
          <cell r="G59">
            <v>7.8</v>
          </cell>
          <cell r="H59">
            <v>7.7</v>
          </cell>
          <cell r="I59">
            <v>7.9</v>
          </cell>
          <cell r="J59">
            <v>8.1</v>
          </cell>
          <cell r="K59">
            <v>8</v>
          </cell>
          <cell r="L59">
            <v>8</v>
          </cell>
          <cell r="M59">
            <v>8</v>
          </cell>
          <cell r="N59">
            <v>73.959999999999994</v>
          </cell>
        </row>
        <row r="60">
          <cell r="B60" t="str">
            <v>陶泓酉</v>
          </cell>
          <cell r="C60" t="str">
            <v>体育教师2</v>
          </cell>
          <cell r="D60">
            <v>8.1</v>
          </cell>
          <cell r="E60">
            <v>1.8</v>
          </cell>
          <cell r="F60">
            <v>8.1</v>
          </cell>
          <cell r="G60">
            <v>8.1</v>
          </cell>
          <cell r="H60">
            <v>8.3000000000000007</v>
          </cell>
          <cell r="I60">
            <v>7.7</v>
          </cell>
          <cell r="J60">
            <v>8.1</v>
          </cell>
          <cell r="K60">
            <v>7.9</v>
          </cell>
          <cell r="L60">
            <v>8.3000000000000007</v>
          </cell>
          <cell r="M60">
            <v>7.8</v>
          </cell>
          <cell r="N60">
            <v>74.16</v>
          </cell>
        </row>
        <row r="61">
          <cell r="B61" t="str">
            <v>缺考</v>
          </cell>
          <cell r="C61" t="str">
            <v>体育教师1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>缺考</v>
          </cell>
        </row>
        <row r="62">
          <cell r="B62" t="str">
            <v>周聪</v>
          </cell>
          <cell r="C62" t="str">
            <v>体育教师1</v>
          </cell>
          <cell r="D62">
            <v>8.1999999999999993</v>
          </cell>
          <cell r="E62">
            <v>1.8</v>
          </cell>
          <cell r="F62">
            <v>7.8</v>
          </cell>
          <cell r="G62">
            <v>7.8</v>
          </cell>
          <cell r="H62">
            <v>7.8</v>
          </cell>
          <cell r="I62">
            <v>7.8</v>
          </cell>
          <cell r="J62">
            <v>7.2</v>
          </cell>
          <cell r="K62">
            <v>7.6</v>
          </cell>
          <cell r="L62">
            <v>7.2</v>
          </cell>
          <cell r="M62">
            <v>7.6</v>
          </cell>
          <cell r="N62">
            <v>70.760000000000005</v>
          </cell>
        </row>
        <row r="63">
          <cell r="B63" t="str">
            <v>郭尽言</v>
          </cell>
          <cell r="C63" t="str">
            <v>体育教师1</v>
          </cell>
          <cell r="D63">
            <v>8.1999999999999993</v>
          </cell>
          <cell r="E63">
            <v>7.6</v>
          </cell>
          <cell r="F63">
            <v>7.7</v>
          </cell>
          <cell r="G63">
            <v>7.5</v>
          </cell>
          <cell r="H63">
            <v>8</v>
          </cell>
          <cell r="I63">
            <v>7.8</v>
          </cell>
          <cell r="J63">
            <v>7.8</v>
          </cell>
          <cell r="K63">
            <v>7.8</v>
          </cell>
          <cell r="L63">
            <v>7.8</v>
          </cell>
          <cell r="M63">
            <v>7.7</v>
          </cell>
          <cell r="N63">
            <v>77.78</v>
          </cell>
        </row>
        <row r="64">
          <cell r="B64" t="str">
            <v>黄彩丽</v>
          </cell>
          <cell r="C64" t="str">
            <v>交通输运工程学院专任教师2</v>
          </cell>
          <cell r="D64">
            <v>8.1999999999999993</v>
          </cell>
          <cell r="E64">
            <v>7.8</v>
          </cell>
          <cell r="F64">
            <v>7.8</v>
          </cell>
          <cell r="G64">
            <v>8</v>
          </cell>
          <cell r="H64">
            <v>7.9</v>
          </cell>
          <cell r="I64">
            <v>7.9</v>
          </cell>
          <cell r="J64">
            <v>7.6</v>
          </cell>
          <cell r="K64">
            <v>8</v>
          </cell>
          <cell r="L64">
            <v>7.8</v>
          </cell>
          <cell r="M64">
            <v>7</v>
          </cell>
          <cell r="N64">
            <v>78</v>
          </cell>
        </row>
        <row r="65">
          <cell r="B65" t="str">
            <v>梁羽迪</v>
          </cell>
          <cell r="C65" t="str">
            <v>交通输运工程学院专任教师2</v>
          </cell>
          <cell r="D65">
            <v>8.1999999999999993</v>
          </cell>
          <cell r="E65">
            <v>8</v>
          </cell>
          <cell r="F65">
            <v>8.1</v>
          </cell>
          <cell r="G65">
            <v>8.6</v>
          </cell>
          <cell r="H65">
            <v>8.1</v>
          </cell>
          <cell r="I65">
            <v>8.1</v>
          </cell>
          <cell r="J65">
            <v>8.4</v>
          </cell>
          <cell r="K65">
            <v>8.1999999999999993</v>
          </cell>
          <cell r="L65">
            <v>8.1</v>
          </cell>
          <cell r="M65">
            <v>8</v>
          </cell>
          <cell r="N65">
            <v>81.739999999999995</v>
          </cell>
        </row>
        <row r="66">
          <cell r="B66" t="str">
            <v>李竹青</v>
          </cell>
          <cell r="C66" t="str">
            <v>交通输运工程学院专任教师2</v>
          </cell>
          <cell r="D66">
            <v>8.1999999999999993</v>
          </cell>
          <cell r="E66">
            <v>8</v>
          </cell>
          <cell r="F66">
            <v>8.1</v>
          </cell>
          <cell r="G66">
            <v>8.3000000000000007</v>
          </cell>
          <cell r="H66">
            <v>8.3000000000000007</v>
          </cell>
          <cell r="I66">
            <v>8.1</v>
          </cell>
          <cell r="J66">
            <v>9</v>
          </cell>
          <cell r="K66">
            <v>8</v>
          </cell>
          <cell r="L66">
            <v>8.1999999999999993</v>
          </cell>
          <cell r="M66">
            <v>8</v>
          </cell>
          <cell r="N66">
            <v>82.06</v>
          </cell>
        </row>
        <row r="67">
          <cell r="B67" t="str">
            <v>陈杨</v>
          </cell>
          <cell r="C67" t="str">
            <v>交通输运工程学院专任教师2</v>
          </cell>
          <cell r="D67">
            <v>8.4</v>
          </cell>
          <cell r="E67">
            <v>8</v>
          </cell>
          <cell r="F67">
            <v>8.6</v>
          </cell>
          <cell r="G67">
            <v>8.4</v>
          </cell>
          <cell r="H67">
            <v>8.3000000000000007</v>
          </cell>
          <cell r="I67">
            <v>8.1999999999999993</v>
          </cell>
          <cell r="J67">
            <v>8.4</v>
          </cell>
          <cell r="K67">
            <v>8.1999999999999993</v>
          </cell>
          <cell r="L67">
            <v>8.4</v>
          </cell>
          <cell r="M67">
            <v>8</v>
          </cell>
          <cell r="N67">
            <v>82.82</v>
          </cell>
        </row>
        <row r="68">
          <cell r="B68" t="str">
            <v>甘甜</v>
          </cell>
          <cell r="C68" t="str">
            <v>交通输运工程学院专任教师2</v>
          </cell>
          <cell r="D68">
            <v>8.1</v>
          </cell>
          <cell r="E68">
            <v>1.8</v>
          </cell>
          <cell r="F68">
            <v>8</v>
          </cell>
          <cell r="G68">
            <v>8.1</v>
          </cell>
          <cell r="H68">
            <v>8</v>
          </cell>
          <cell r="I68">
            <v>8</v>
          </cell>
          <cell r="J68">
            <v>7.6</v>
          </cell>
          <cell r="K68">
            <v>8</v>
          </cell>
          <cell r="L68">
            <v>7.6</v>
          </cell>
          <cell r="M68">
            <v>7.6</v>
          </cell>
          <cell r="N68">
            <v>72.760000000000005</v>
          </cell>
        </row>
        <row r="69">
          <cell r="B69" t="str">
            <v>缺考</v>
          </cell>
          <cell r="C69" t="str">
            <v>交通输运工程学院专任教师2</v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>缺考</v>
          </cell>
        </row>
        <row r="70">
          <cell r="B70" t="str">
            <v>张闻</v>
          </cell>
          <cell r="C70" t="str">
            <v>交通输运工程学院专任教师2</v>
          </cell>
          <cell r="D70">
            <v>7.8</v>
          </cell>
          <cell r="E70">
            <v>7.6</v>
          </cell>
          <cell r="F70">
            <v>8.1999999999999993</v>
          </cell>
          <cell r="G70">
            <v>8</v>
          </cell>
          <cell r="H70">
            <v>8.4</v>
          </cell>
          <cell r="I70">
            <v>8.1999999999999993</v>
          </cell>
          <cell r="J70">
            <v>8.1999999999999993</v>
          </cell>
          <cell r="K70">
            <v>8</v>
          </cell>
          <cell r="L70">
            <v>8</v>
          </cell>
          <cell r="M70">
            <v>8</v>
          </cell>
          <cell r="N70">
            <v>80.52</v>
          </cell>
        </row>
        <row r="71">
          <cell r="B71" t="str">
            <v>陈明海</v>
          </cell>
          <cell r="C71" t="str">
            <v>交通输运工程学院专任教师2</v>
          </cell>
          <cell r="D71">
            <v>7.6</v>
          </cell>
          <cell r="E71">
            <v>6.8</v>
          </cell>
          <cell r="F71">
            <v>7.5</v>
          </cell>
          <cell r="G71">
            <v>6.8</v>
          </cell>
          <cell r="H71">
            <v>7.4</v>
          </cell>
          <cell r="I71">
            <v>7.2</v>
          </cell>
          <cell r="J71">
            <v>6.8</v>
          </cell>
          <cell r="K71">
            <v>7</v>
          </cell>
          <cell r="L71">
            <v>7</v>
          </cell>
          <cell r="M71">
            <v>7.4</v>
          </cell>
          <cell r="N71">
            <v>71.58</v>
          </cell>
        </row>
        <row r="72">
          <cell r="B72" t="str">
            <v>李婷</v>
          </cell>
          <cell r="C72" t="str">
            <v>交通输运工程学院专任教师2</v>
          </cell>
          <cell r="D72">
            <v>8</v>
          </cell>
          <cell r="E72">
            <v>7.8</v>
          </cell>
          <cell r="F72">
            <v>8</v>
          </cell>
          <cell r="G72">
            <v>8</v>
          </cell>
          <cell r="H72">
            <v>8</v>
          </cell>
          <cell r="I72">
            <v>7.8</v>
          </cell>
          <cell r="J72">
            <v>7.6</v>
          </cell>
          <cell r="K72">
            <v>7.8</v>
          </cell>
          <cell r="L72">
            <v>7.8</v>
          </cell>
          <cell r="M72">
            <v>7.2</v>
          </cell>
          <cell r="N72">
            <v>77.88</v>
          </cell>
        </row>
        <row r="73">
          <cell r="B73" t="str">
            <v>黄其高</v>
          </cell>
          <cell r="C73" t="str">
            <v>交通输运工程学院专任教师2</v>
          </cell>
          <cell r="D73">
            <v>8</v>
          </cell>
          <cell r="E73">
            <v>7.4</v>
          </cell>
          <cell r="F73">
            <v>8</v>
          </cell>
          <cell r="G73">
            <v>7.8</v>
          </cell>
          <cell r="H73">
            <v>7.8</v>
          </cell>
          <cell r="I73">
            <v>7.6</v>
          </cell>
          <cell r="J73">
            <v>7.1</v>
          </cell>
          <cell r="K73">
            <v>7.6</v>
          </cell>
          <cell r="L73">
            <v>7</v>
          </cell>
          <cell r="M73">
            <v>7.1</v>
          </cell>
          <cell r="N73">
            <v>75.28</v>
          </cell>
        </row>
        <row r="74">
          <cell r="B74" t="str">
            <v>黄明祖</v>
          </cell>
          <cell r="C74" t="str">
            <v>交通输运工程学院专任教师2</v>
          </cell>
          <cell r="D74">
            <v>7.7</v>
          </cell>
          <cell r="E74">
            <v>7.3</v>
          </cell>
          <cell r="F74">
            <v>7.7</v>
          </cell>
          <cell r="G74">
            <v>7.5</v>
          </cell>
          <cell r="H74">
            <v>7.6</v>
          </cell>
          <cell r="I74">
            <v>7.8</v>
          </cell>
          <cell r="J74">
            <v>7</v>
          </cell>
          <cell r="K74">
            <v>7.5</v>
          </cell>
          <cell r="L74">
            <v>7</v>
          </cell>
          <cell r="M74">
            <v>7.1</v>
          </cell>
          <cell r="N74">
            <v>74.2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8"/>
  <sheetViews>
    <sheetView tabSelected="1" zoomScale="80" zoomScaleNormal="80" workbookViewId="0">
      <selection activeCell="D12" sqref="D12"/>
    </sheetView>
  </sheetViews>
  <sheetFormatPr defaultColWidth="8.75" defaultRowHeight="13.5"/>
  <cols>
    <col min="1" max="1" width="4.875" style="1" customWidth="1"/>
    <col min="2" max="2" width="9" style="1" customWidth="1"/>
    <col min="3" max="3" width="14.25" style="1" customWidth="1"/>
    <col min="4" max="4" width="10.875" style="8" customWidth="1"/>
    <col min="5" max="5" width="4.25" style="1" customWidth="1"/>
    <col min="6" max="6" width="8.875" style="1" customWidth="1"/>
    <col min="7" max="7" width="3.375" style="1" customWidth="1"/>
    <col min="8" max="8" width="6.75" style="1" customWidth="1"/>
    <col min="9" max="9" width="15.5" style="1" customWidth="1"/>
    <col min="10" max="10" width="5.125" style="1" customWidth="1"/>
    <col min="11" max="11" width="12.75" style="1" customWidth="1"/>
    <col min="12" max="12" width="13.875" style="1" customWidth="1"/>
    <col min="13" max="13" width="7.25" style="9" customWidth="1"/>
    <col min="14" max="14" width="6.75" style="9" customWidth="1"/>
    <col min="15" max="15" width="7.375" style="9" customWidth="1"/>
    <col min="16" max="17" width="5.125" style="1" customWidth="1"/>
    <col min="18" max="18" width="4.875" style="1" customWidth="1"/>
    <col min="19" max="235" width="9" style="1" bestFit="1" customWidth="1"/>
  </cols>
  <sheetData>
    <row r="1" spans="1:18" ht="24" customHeight="1">
      <c r="A1" s="1" t="s">
        <v>19</v>
      </c>
    </row>
    <row r="2" spans="1:18" ht="35.2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3.5" customHeight="1">
      <c r="A3" s="17" t="s">
        <v>0</v>
      </c>
      <c r="B3" s="17" t="s">
        <v>3</v>
      </c>
      <c r="C3" s="17" t="s">
        <v>1</v>
      </c>
      <c r="D3" s="18" t="s">
        <v>2</v>
      </c>
      <c r="E3" s="19" t="s">
        <v>4</v>
      </c>
      <c r="F3" s="17" t="s">
        <v>5</v>
      </c>
      <c r="G3" s="17" t="s">
        <v>6</v>
      </c>
      <c r="H3" s="17" t="s">
        <v>7</v>
      </c>
      <c r="I3" s="17"/>
      <c r="J3" s="17" t="s">
        <v>8</v>
      </c>
      <c r="K3" s="17"/>
      <c r="L3" s="17" t="s">
        <v>9</v>
      </c>
      <c r="M3" s="21" t="s">
        <v>10</v>
      </c>
      <c r="N3" s="21" t="s">
        <v>11</v>
      </c>
      <c r="O3" s="21" t="s">
        <v>12</v>
      </c>
      <c r="P3" s="17" t="s">
        <v>13</v>
      </c>
      <c r="Q3" s="22" t="s">
        <v>17</v>
      </c>
      <c r="R3" s="20" t="s">
        <v>14</v>
      </c>
    </row>
    <row r="4" spans="1:18" ht="33.950000000000003" customHeight="1">
      <c r="A4" s="17"/>
      <c r="B4" s="17"/>
      <c r="C4" s="17"/>
      <c r="D4" s="18"/>
      <c r="E4" s="19"/>
      <c r="F4" s="17"/>
      <c r="G4" s="17"/>
      <c r="H4" s="10" t="s">
        <v>15</v>
      </c>
      <c r="I4" s="10" t="s">
        <v>16</v>
      </c>
      <c r="J4" s="10" t="s">
        <v>15</v>
      </c>
      <c r="K4" s="10" t="s">
        <v>16</v>
      </c>
      <c r="L4" s="17"/>
      <c r="M4" s="21"/>
      <c r="N4" s="21"/>
      <c r="O4" s="21"/>
      <c r="P4" s="17"/>
      <c r="Q4" s="23"/>
      <c r="R4" s="20"/>
    </row>
    <row r="5" spans="1:18" s="1" customFormat="1" ht="41.25" customHeight="1">
      <c r="A5" s="2">
        <v>1</v>
      </c>
      <c r="B5" s="3" t="s">
        <v>47</v>
      </c>
      <c r="C5" s="3" t="s">
        <v>48</v>
      </c>
      <c r="D5" s="3" t="s">
        <v>49</v>
      </c>
      <c r="E5" s="2" t="s">
        <v>32</v>
      </c>
      <c r="F5" s="2" t="s">
        <v>50</v>
      </c>
      <c r="G5" s="2" t="s">
        <v>51</v>
      </c>
      <c r="H5" s="2" t="s">
        <v>52</v>
      </c>
      <c r="I5" s="2" t="s">
        <v>53</v>
      </c>
      <c r="J5" s="2"/>
      <c r="K5" s="2"/>
      <c r="L5" s="2" t="s">
        <v>54</v>
      </c>
      <c r="M5" s="4">
        <v>66</v>
      </c>
      <c r="N5" s="5">
        <v>78.8</v>
      </c>
      <c r="O5" s="5">
        <f t="shared" ref="O5" si="0">ROUND(M5*0.4+N5*0.6,2)</f>
        <v>73.680000000000007</v>
      </c>
      <c r="P5" s="11">
        <v>1</v>
      </c>
      <c r="Q5" s="12" t="s">
        <v>18</v>
      </c>
      <c r="R5" s="6"/>
    </row>
    <row r="6" spans="1:18" s="1" customFormat="1" ht="41.25" customHeight="1">
      <c r="A6" s="2">
        <v>2</v>
      </c>
      <c r="B6" s="3" t="s">
        <v>37</v>
      </c>
      <c r="C6" s="15" t="s">
        <v>38</v>
      </c>
      <c r="D6" s="15" t="s">
        <v>39</v>
      </c>
      <c r="E6" s="2" t="s">
        <v>40</v>
      </c>
      <c r="F6" s="2" t="s">
        <v>41</v>
      </c>
      <c r="G6" s="2" t="s">
        <v>42</v>
      </c>
      <c r="H6" s="2" t="s">
        <v>43</v>
      </c>
      <c r="I6" s="2" t="s">
        <v>44</v>
      </c>
      <c r="J6" s="2" t="s">
        <v>45</v>
      </c>
      <c r="K6" s="2" t="s">
        <v>46</v>
      </c>
      <c r="L6" s="2" t="s">
        <v>38</v>
      </c>
      <c r="M6" s="4">
        <v>64.5</v>
      </c>
      <c r="N6" s="5">
        <v>81.2</v>
      </c>
      <c r="O6" s="5">
        <f t="shared" ref="O6" si="1">ROUND(M6*0.4+N6*0.6,2)</f>
        <v>74.52</v>
      </c>
      <c r="P6" s="11">
        <v>1</v>
      </c>
      <c r="Q6" s="12" t="s">
        <v>18</v>
      </c>
      <c r="R6" s="6"/>
    </row>
    <row r="7" spans="1:18" s="1" customFormat="1" ht="52.5" customHeight="1">
      <c r="A7" s="2">
        <v>3</v>
      </c>
      <c r="B7" s="3" t="s">
        <v>30</v>
      </c>
      <c r="C7" s="3" t="s">
        <v>22</v>
      </c>
      <c r="D7" s="3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/>
      <c r="K7" s="2"/>
      <c r="L7" s="13" t="s">
        <v>29</v>
      </c>
      <c r="M7" s="14"/>
      <c r="N7" s="5">
        <f>VLOOKUP(B7,'[1]成绩汇总表(表四）'!$B$5:$N$74,13,0)</f>
        <v>82.8</v>
      </c>
      <c r="O7" s="7">
        <f t="shared" ref="O7" si="2">N7</f>
        <v>82.8</v>
      </c>
      <c r="P7" s="11">
        <v>1</v>
      </c>
      <c r="Q7" s="12" t="s">
        <v>18</v>
      </c>
      <c r="R7" s="6"/>
    </row>
    <row r="8" spans="1:18" s="1" customFormat="1" ht="34.5" customHeight="1">
      <c r="A8" s="2">
        <v>4</v>
      </c>
      <c r="B8" s="3" t="s">
        <v>21</v>
      </c>
      <c r="C8" s="3" t="s">
        <v>22</v>
      </c>
      <c r="D8" s="3" t="s">
        <v>23</v>
      </c>
      <c r="E8" s="13" t="s">
        <v>24</v>
      </c>
      <c r="F8" s="13" t="s">
        <v>25</v>
      </c>
      <c r="G8" s="13" t="s">
        <v>26</v>
      </c>
      <c r="H8" s="13" t="s">
        <v>27</v>
      </c>
      <c r="I8" s="13" t="s">
        <v>28</v>
      </c>
      <c r="J8" s="13"/>
      <c r="K8" s="13"/>
      <c r="L8" s="13" t="s">
        <v>29</v>
      </c>
      <c r="M8" s="14"/>
      <c r="N8" s="5">
        <f>VLOOKUP(B8,'[1]成绩汇总表(表四）'!$B$5:$N$74,13,0)</f>
        <v>83.2</v>
      </c>
      <c r="O8" s="7">
        <f>N8</f>
        <v>83.2</v>
      </c>
      <c r="P8" s="11">
        <v>1</v>
      </c>
      <c r="Q8" s="12" t="s">
        <v>18</v>
      </c>
      <c r="R8" s="6"/>
    </row>
  </sheetData>
  <autoFilter ref="A4:IB8">
    <filterColumn colId="16"/>
  </autoFilter>
  <mergeCells count="17">
    <mergeCell ref="Q3:Q4"/>
    <mergeCell ref="A2:R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R3:R4"/>
    <mergeCell ref="L3:L4"/>
    <mergeCell ref="M3:M4"/>
    <mergeCell ref="N3:N4"/>
    <mergeCell ref="O3:O4"/>
    <mergeCell ref="P3:P4"/>
  </mergeCells>
  <phoneticPr fontId="2" type="noConversion"/>
  <conditionalFormatting sqref="B8">
    <cfRule type="duplicateValues" dxfId="4" priority="5" stopIfTrue="1"/>
  </conditionalFormatting>
  <conditionalFormatting sqref="B7">
    <cfRule type="duplicateValues" dxfId="3" priority="4" stopIfTrue="1"/>
  </conditionalFormatting>
  <conditionalFormatting sqref="B6">
    <cfRule type="duplicateValues" dxfId="2" priority="3" stopIfTrue="1"/>
  </conditionalFormatting>
  <conditionalFormatting sqref="B5">
    <cfRule type="duplicateValues" dxfId="1" priority="2" stopIfTrue="1"/>
  </conditionalFormatting>
  <conditionalFormatting sqref="B5:B8">
    <cfRule type="duplicateValues" dxfId="0" priority="96" stopIfTrue="1"/>
  </conditionalFormatting>
  <printOptions horizontalCentered="1"/>
  <pageMargins left="0" right="0" top="0.51181102362204722" bottom="0.35433070866141736" header="0.31496062992125984" footer="0.31496062992125984"/>
  <pageSetup paperSize="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2021-07-29T07:39:04Z</cp:lastPrinted>
  <dcterms:created xsi:type="dcterms:W3CDTF">2021-07-04T08:49:42Z</dcterms:created>
  <dcterms:modified xsi:type="dcterms:W3CDTF">2021-08-16T01:03:36Z</dcterms:modified>
</cp:coreProperties>
</file>